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20" yWindow="260" windowWidth="15300" windowHeight="8400"/>
  </bookViews>
  <sheets>
    <sheet name="In Group Lends v. Borrows" sheetId="5" r:id="rId1"/>
    <sheet name="Out of Group Lends v. Borrows" sheetId="6" r:id="rId2"/>
  </sheets>
  <definedNames>
    <definedName name="_xlnm.Print_Titles" localSheetId="0">'In Group Lends v. Borrows'!$1:$4</definedName>
    <definedName name="_xlnm.Print_Titles" localSheetId="1">'Out of Group Lends v. Borrows'!$1:$4</definedName>
  </definedNames>
  <calcPr calcId="145621"/>
</workbook>
</file>

<file path=xl/calcChain.xml><?xml version="1.0" encoding="utf-8"?>
<calcChain xmlns="http://schemas.openxmlformats.org/spreadsheetml/2006/main">
  <c r="J216" i="6" l="1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M216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L216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N5" i="6"/>
  <c r="M5" i="6"/>
  <c r="L5" i="6"/>
  <c r="I216" i="6"/>
  <c r="E216" i="6" l="1"/>
  <c r="F216" i="6"/>
  <c r="D216" i="6"/>
  <c r="C216" i="6"/>
  <c r="M6" i="5" l="1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5" i="5"/>
  <c r="L6" i="5"/>
  <c r="N6" i="5" s="1"/>
  <c r="L7" i="5"/>
  <c r="N7" i="5" s="1"/>
  <c r="L8" i="5"/>
  <c r="N8" i="5" s="1"/>
  <c r="L9" i="5"/>
  <c r="N9" i="5" s="1"/>
  <c r="L10" i="5"/>
  <c r="N10" i="5" s="1"/>
  <c r="L11" i="5"/>
  <c r="N11" i="5" s="1"/>
  <c r="L12" i="5"/>
  <c r="N12" i="5" s="1"/>
  <c r="L13" i="5"/>
  <c r="N13" i="5" s="1"/>
  <c r="L14" i="5"/>
  <c r="N14" i="5" s="1"/>
  <c r="L15" i="5"/>
  <c r="N15" i="5" s="1"/>
  <c r="L16" i="5"/>
  <c r="N16" i="5" s="1"/>
  <c r="L17" i="5"/>
  <c r="N17" i="5" s="1"/>
  <c r="L18" i="5"/>
  <c r="N18" i="5" s="1"/>
  <c r="L19" i="5"/>
  <c r="N19" i="5" s="1"/>
  <c r="L20" i="5"/>
  <c r="N20" i="5" s="1"/>
  <c r="L21" i="5"/>
  <c r="N21" i="5" s="1"/>
  <c r="L22" i="5"/>
  <c r="N22" i="5" s="1"/>
  <c r="L23" i="5"/>
  <c r="N23" i="5" s="1"/>
  <c r="L24" i="5"/>
  <c r="N24" i="5" s="1"/>
  <c r="L25" i="5"/>
  <c r="N25" i="5" s="1"/>
  <c r="L26" i="5"/>
  <c r="N26" i="5" s="1"/>
  <c r="L27" i="5"/>
  <c r="L28" i="5"/>
  <c r="N28" i="5" s="1"/>
  <c r="L29" i="5"/>
  <c r="N29" i="5" s="1"/>
  <c r="L30" i="5"/>
  <c r="N30" i="5" s="1"/>
  <c r="L31" i="5"/>
  <c r="L32" i="5"/>
  <c r="N32" i="5" s="1"/>
  <c r="L33" i="5"/>
  <c r="N33" i="5" s="1"/>
  <c r="L34" i="5"/>
  <c r="N34" i="5" s="1"/>
  <c r="L35" i="5"/>
  <c r="L36" i="5"/>
  <c r="N36" i="5" s="1"/>
  <c r="L37" i="5"/>
  <c r="N37" i="5" s="1"/>
  <c r="L38" i="5"/>
  <c r="N38" i="5" s="1"/>
  <c r="L39" i="5"/>
  <c r="L40" i="5"/>
  <c r="N40" i="5" s="1"/>
  <c r="L41" i="5"/>
  <c r="N41" i="5" s="1"/>
  <c r="L42" i="5"/>
  <c r="N42" i="5" s="1"/>
  <c r="L43" i="5"/>
  <c r="L44" i="5"/>
  <c r="N44" i="5" s="1"/>
  <c r="L45" i="5"/>
  <c r="N45" i="5" s="1"/>
  <c r="L46" i="5"/>
  <c r="N46" i="5" s="1"/>
  <c r="L47" i="5"/>
  <c r="L48" i="5"/>
  <c r="N48" i="5" s="1"/>
  <c r="L49" i="5"/>
  <c r="N49" i="5" s="1"/>
  <c r="L50" i="5"/>
  <c r="N50" i="5" s="1"/>
  <c r="L51" i="5"/>
  <c r="L52" i="5"/>
  <c r="N52" i="5" s="1"/>
  <c r="L53" i="5"/>
  <c r="N53" i="5" s="1"/>
  <c r="L54" i="5"/>
  <c r="N54" i="5" s="1"/>
  <c r="L55" i="5"/>
  <c r="L56" i="5"/>
  <c r="N56" i="5" s="1"/>
  <c r="L57" i="5"/>
  <c r="N57" i="5" s="1"/>
  <c r="L58" i="5"/>
  <c r="N58" i="5" s="1"/>
  <c r="L59" i="5"/>
  <c r="L60" i="5"/>
  <c r="N60" i="5" s="1"/>
  <c r="L61" i="5"/>
  <c r="N61" i="5" s="1"/>
  <c r="L62" i="5"/>
  <c r="N62" i="5" s="1"/>
  <c r="L63" i="5"/>
  <c r="L64" i="5"/>
  <c r="N64" i="5" s="1"/>
  <c r="L65" i="5"/>
  <c r="N65" i="5" s="1"/>
  <c r="L66" i="5"/>
  <c r="N66" i="5" s="1"/>
  <c r="L67" i="5"/>
  <c r="L68" i="5"/>
  <c r="N68" i="5" s="1"/>
  <c r="L69" i="5"/>
  <c r="N69" i="5" s="1"/>
  <c r="L70" i="5"/>
  <c r="N70" i="5" s="1"/>
  <c r="L71" i="5"/>
  <c r="L72" i="5"/>
  <c r="N72" i="5" s="1"/>
  <c r="L73" i="5"/>
  <c r="N73" i="5" s="1"/>
  <c r="L74" i="5"/>
  <c r="N74" i="5" s="1"/>
  <c r="L75" i="5"/>
  <c r="L76" i="5"/>
  <c r="N76" i="5" s="1"/>
  <c r="L77" i="5"/>
  <c r="N77" i="5" s="1"/>
  <c r="L78" i="5"/>
  <c r="N78" i="5" s="1"/>
  <c r="L79" i="5"/>
  <c r="L80" i="5"/>
  <c r="N80" i="5" s="1"/>
  <c r="L81" i="5"/>
  <c r="N81" i="5" s="1"/>
  <c r="L82" i="5"/>
  <c r="N82" i="5" s="1"/>
  <c r="L83" i="5"/>
  <c r="L84" i="5"/>
  <c r="N84" i="5" s="1"/>
  <c r="L85" i="5"/>
  <c r="N85" i="5" s="1"/>
  <c r="L86" i="5"/>
  <c r="N86" i="5" s="1"/>
  <c r="L87" i="5"/>
  <c r="L88" i="5"/>
  <c r="N88" i="5" s="1"/>
  <c r="L89" i="5"/>
  <c r="N89" i="5" s="1"/>
  <c r="L90" i="5"/>
  <c r="N90" i="5" s="1"/>
  <c r="L91" i="5"/>
  <c r="L92" i="5"/>
  <c r="N92" i="5" s="1"/>
  <c r="L93" i="5"/>
  <c r="N93" i="5" s="1"/>
  <c r="L94" i="5"/>
  <c r="N94" i="5" s="1"/>
  <c r="L95" i="5"/>
  <c r="L96" i="5"/>
  <c r="N96" i="5" s="1"/>
  <c r="L97" i="5"/>
  <c r="N97" i="5" s="1"/>
  <c r="L98" i="5"/>
  <c r="N98" i="5" s="1"/>
  <c r="L99" i="5"/>
  <c r="N99" i="5" s="1"/>
  <c r="L100" i="5"/>
  <c r="N100" i="5" s="1"/>
  <c r="L101" i="5"/>
  <c r="N101" i="5" s="1"/>
  <c r="L102" i="5"/>
  <c r="N102" i="5" s="1"/>
  <c r="L103" i="5"/>
  <c r="N103" i="5" s="1"/>
  <c r="L104" i="5"/>
  <c r="N104" i="5" s="1"/>
  <c r="L105" i="5"/>
  <c r="N105" i="5" s="1"/>
  <c r="L106" i="5"/>
  <c r="N106" i="5" s="1"/>
  <c r="L107" i="5"/>
  <c r="N107" i="5" s="1"/>
  <c r="L108" i="5"/>
  <c r="N108" i="5" s="1"/>
  <c r="L109" i="5"/>
  <c r="N109" i="5" s="1"/>
  <c r="L110" i="5"/>
  <c r="N110" i="5" s="1"/>
  <c r="L111" i="5"/>
  <c r="N111" i="5" s="1"/>
  <c r="L112" i="5"/>
  <c r="N112" i="5" s="1"/>
  <c r="L113" i="5"/>
  <c r="N113" i="5" s="1"/>
  <c r="L114" i="5"/>
  <c r="N114" i="5" s="1"/>
  <c r="L115" i="5"/>
  <c r="N115" i="5" s="1"/>
  <c r="L116" i="5"/>
  <c r="N116" i="5" s="1"/>
  <c r="L117" i="5"/>
  <c r="N117" i="5" s="1"/>
  <c r="L118" i="5"/>
  <c r="N118" i="5" s="1"/>
  <c r="L119" i="5"/>
  <c r="N119" i="5" s="1"/>
  <c r="L120" i="5"/>
  <c r="N120" i="5" s="1"/>
  <c r="L121" i="5"/>
  <c r="N121" i="5" s="1"/>
  <c r="L122" i="5"/>
  <c r="N122" i="5" s="1"/>
  <c r="L123" i="5"/>
  <c r="N123" i="5" s="1"/>
  <c r="L124" i="5"/>
  <c r="N124" i="5" s="1"/>
  <c r="L125" i="5"/>
  <c r="N125" i="5" s="1"/>
  <c r="L126" i="5"/>
  <c r="N126" i="5" s="1"/>
  <c r="L127" i="5"/>
  <c r="N127" i="5" s="1"/>
  <c r="L128" i="5"/>
  <c r="N128" i="5" s="1"/>
  <c r="L129" i="5"/>
  <c r="N129" i="5" s="1"/>
  <c r="L130" i="5"/>
  <c r="N130" i="5" s="1"/>
  <c r="L131" i="5"/>
  <c r="N131" i="5" s="1"/>
  <c r="L132" i="5"/>
  <c r="N132" i="5" s="1"/>
  <c r="L133" i="5"/>
  <c r="N133" i="5" s="1"/>
  <c r="L134" i="5"/>
  <c r="N134" i="5" s="1"/>
  <c r="L135" i="5"/>
  <c r="N135" i="5" s="1"/>
  <c r="L136" i="5"/>
  <c r="N136" i="5" s="1"/>
  <c r="L137" i="5"/>
  <c r="N137" i="5" s="1"/>
  <c r="L138" i="5"/>
  <c r="N138" i="5" s="1"/>
  <c r="L139" i="5"/>
  <c r="N139" i="5" s="1"/>
  <c r="L140" i="5"/>
  <c r="N140" i="5" s="1"/>
  <c r="L141" i="5"/>
  <c r="N141" i="5" s="1"/>
  <c r="L142" i="5"/>
  <c r="N142" i="5" s="1"/>
  <c r="L143" i="5"/>
  <c r="N143" i="5" s="1"/>
  <c r="L144" i="5"/>
  <c r="N144" i="5" s="1"/>
  <c r="L145" i="5"/>
  <c r="N145" i="5" s="1"/>
  <c r="L146" i="5"/>
  <c r="N146" i="5" s="1"/>
  <c r="L147" i="5"/>
  <c r="N147" i="5" s="1"/>
  <c r="L148" i="5"/>
  <c r="N148" i="5" s="1"/>
  <c r="L149" i="5"/>
  <c r="N149" i="5" s="1"/>
  <c r="L150" i="5"/>
  <c r="N150" i="5" s="1"/>
  <c r="L151" i="5"/>
  <c r="N151" i="5" s="1"/>
  <c r="L152" i="5"/>
  <c r="N152" i="5" s="1"/>
  <c r="L153" i="5"/>
  <c r="N153" i="5" s="1"/>
  <c r="L154" i="5"/>
  <c r="N154" i="5" s="1"/>
  <c r="L155" i="5"/>
  <c r="N155" i="5" s="1"/>
  <c r="L156" i="5"/>
  <c r="N156" i="5" s="1"/>
  <c r="L157" i="5"/>
  <c r="N157" i="5" s="1"/>
  <c r="L158" i="5"/>
  <c r="N158" i="5" s="1"/>
  <c r="L159" i="5"/>
  <c r="N159" i="5" s="1"/>
  <c r="L160" i="5"/>
  <c r="N160" i="5" s="1"/>
  <c r="L161" i="5"/>
  <c r="N161" i="5" s="1"/>
  <c r="L162" i="5"/>
  <c r="N162" i="5" s="1"/>
  <c r="L163" i="5"/>
  <c r="N163" i="5" s="1"/>
  <c r="L164" i="5"/>
  <c r="N164" i="5" s="1"/>
  <c r="L165" i="5"/>
  <c r="N165" i="5" s="1"/>
  <c r="L166" i="5"/>
  <c r="N166" i="5" s="1"/>
  <c r="L167" i="5"/>
  <c r="N167" i="5" s="1"/>
  <c r="L168" i="5"/>
  <c r="N168" i="5" s="1"/>
  <c r="L169" i="5"/>
  <c r="N169" i="5" s="1"/>
  <c r="L170" i="5"/>
  <c r="N170" i="5" s="1"/>
  <c r="L171" i="5"/>
  <c r="N171" i="5" s="1"/>
  <c r="L172" i="5"/>
  <c r="N172" i="5" s="1"/>
  <c r="L173" i="5"/>
  <c r="N173" i="5" s="1"/>
  <c r="L174" i="5"/>
  <c r="N174" i="5" s="1"/>
  <c r="L175" i="5"/>
  <c r="N175" i="5" s="1"/>
  <c r="L176" i="5"/>
  <c r="N176" i="5" s="1"/>
  <c r="L177" i="5"/>
  <c r="N177" i="5" s="1"/>
  <c r="L178" i="5"/>
  <c r="N178" i="5" s="1"/>
  <c r="L179" i="5"/>
  <c r="N179" i="5" s="1"/>
  <c r="L180" i="5"/>
  <c r="N180" i="5" s="1"/>
  <c r="L181" i="5"/>
  <c r="N181" i="5" s="1"/>
  <c r="L182" i="5"/>
  <c r="N182" i="5" s="1"/>
  <c r="L183" i="5"/>
  <c r="L184" i="5"/>
  <c r="L185" i="5"/>
  <c r="N185" i="5" s="1"/>
  <c r="L186" i="5"/>
  <c r="N186" i="5" s="1"/>
  <c r="L187" i="5"/>
  <c r="L188" i="5"/>
  <c r="L189" i="5"/>
  <c r="N189" i="5" s="1"/>
  <c r="L190" i="5"/>
  <c r="N190" i="5" s="1"/>
  <c r="L191" i="5"/>
  <c r="L192" i="5"/>
  <c r="L193" i="5"/>
  <c r="N193" i="5" s="1"/>
  <c r="L194" i="5"/>
  <c r="N194" i="5" s="1"/>
  <c r="L195" i="5"/>
  <c r="L196" i="5"/>
  <c r="L197" i="5"/>
  <c r="N197" i="5" s="1"/>
  <c r="L198" i="5"/>
  <c r="N198" i="5" s="1"/>
  <c r="L199" i="5"/>
  <c r="L200" i="5"/>
  <c r="L201" i="5"/>
  <c r="N201" i="5" s="1"/>
  <c r="L202" i="5"/>
  <c r="N202" i="5" s="1"/>
  <c r="L203" i="5"/>
  <c r="L204" i="5"/>
  <c r="L205" i="5"/>
  <c r="N205" i="5" s="1"/>
  <c r="L206" i="5"/>
  <c r="N206" i="5" s="1"/>
  <c r="L207" i="5"/>
  <c r="L208" i="5"/>
  <c r="L209" i="5"/>
  <c r="N209" i="5" s="1"/>
  <c r="L210" i="5"/>
  <c r="N210" i="5" s="1"/>
  <c r="L211" i="5"/>
  <c r="L212" i="5"/>
  <c r="L213" i="5"/>
  <c r="N213" i="5" s="1"/>
  <c r="L214" i="5"/>
  <c r="N214" i="5" s="1"/>
  <c r="L5" i="5"/>
  <c r="N5" i="5" s="1"/>
  <c r="N95" i="5" l="1"/>
  <c r="N91" i="5"/>
  <c r="N87" i="5"/>
  <c r="N83" i="5"/>
  <c r="N79" i="5"/>
  <c r="N75" i="5"/>
  <c r="N71" i="5"/>
  <c r="N67" i="5"/>
  <c r="N63" i="5"/>
  <c r="N59" i="5"/>
  <c r="N55" i="5"/>
  <c r="N51" i="5"/>
  <c r="N47" i="5"/>
  <c r="N43" i="5"/>
  <c r="N39" i="5"/>
  <c r="N35" i="5"/>
  <c r="N31" i="5"/>
  <c r="N27" i="5"/>
  <c r="N212" i="5"/>
  <c r="N204" i="5"/>
  <c r="N196" i="5"/>
  <c r="N192" i="5"/>
  <c r="N188" i="5"/>
  <c r="N211" i="5"/>
  <c r="N207" i="5"/>
  <c r="N203" i="5"/>
  <c r="N199" i="5"/>
  <c r="N195" i="5"/>
  <c r="N191" i="5"/>
  <c r="N187" i="5"/>
  <c r="N183" i="5"/>
  <c r="N208" i="5"/>
  <c r="N200" i="5"/>
  <c r="N184" i="5"/>
  <c r="G216" i="5"/>
  <c r="L216" i="5" s="1"/>
  <c r="H216" i="5"/>
  <c r="M216" i="5" s="1"/>
  <c r="J216" i="5"/>
  <c r="I216" i="5"/>
</calcChain>
</file>

<file path=xl/sharedStrings.xml><?xml version="1.0" encoding="utf-8"?>
<sst xmlns="http://schemas.openxmlformats.org/spreadsheetml/2006/main" count="895" uniqueCount="435">
  <si>
    <t xml:space="preserve">       Fiscal Year</t>
  </si>
  <si>
    <t>Quarter</t>
  </si>
  <si>
    <t>Library System Name</t>
  </si>
  <si>
    <t>Symbol</t>
  </si>
  <si>
    <t>Lends</t>
  </si>
  <si>
    <t>Borrows</t>
  </si>
  <si>
    <t>Net Loans</t>
  </si>
  <si>
    <t>GTM</t>
  </si>
  <si>
    <t>EGA</t>
  </si>
  <si>
    <t>ALQ</t>
  </si>
  <si>
    <t>A1B</t>
  </si>
  <si>
    <t>GBG</t>
  </si>
  <si>
    <t>ZIK</t>
  </si>
  <si>
    <t>GCA</t>
  </si>
  <si>
    <t>CE3</t>
  </si>
  <si>
    <t>GSP</t>
  </si>
  <si>
    <t>GAC</t>
  </si>
  <si>
    <t>GIF</t>
  </si>
  <si>
    <t>GRA</t>
  </si>
  <si>
    <t>GBD</t>
  </si>
  <si>
    <t>GEH</t>
  </si>
  <si>
    <t>GBM</t>
  </si>
  <si>
    <t>A1A</t>
  </si>
  <si>
    <t>AUU</t>
  </si>
  <si>
    <t>GAP</t>
  </si>
  <si>
    <t>JM@</t>
  </si>
  <si>
    <t>ZGO</t>
  </si>
  <si>
    <t>AIT</t>
  </si>
  <si>
    <t>ZIS</t>
  </si>
  <si>
    <t>ZGA</t>
  </si>
  <si>
    <t>ZGB</t>
  </si>
  <si>
    <t>BDE</t>
  </si>
  <si>
    <t>BFA</t>
  </si>
  <si>
    <t>GBC</t>
  </si>
  <si>
    <t>BHB</t>
  </si>
  <si>
    <t>GSL</t>
  </si>
  <si>
    <t>GBT</t>
  </si>
  <si>
    <t>GMB</t>
  </si>
  <si>
    <t>ZGC</t>
  </si>
  <si>
    <t>GACCR</t>
  </si>
  <si>
    <t>HNC</t>
  </si>
  <si>
    <t>M23</t>
  </si>
  <si>
    <t>ZLF</t>
  </si>
  <si>
    <t>GCV</t>
  </si>
  <si>
    <t>ZGE</t>
  </si>
  <si>
    <t>ZGF</t>
  </si>
  <si>
    <t>C8Y</t>
  </si>
  <si>
    <t>CE4</t>
  </si>
  <si>
    <t>GSG</t>
  </si>
  <si>
    <t>ZGH</t>
  </si>
  <si>
    <t>GMJ</t>
  </si>
  <si>
    <t>ZGI</t>
  </si>
  <si>
    <t>ZGJ</t>
  </si>
  <si>
    <t>GBB</t>
  </si>
  <si>
    <t>GCL</t>
  </si>
  <si>
    <t>GCO</t>
  </si>
  <si>
    <t>GACTC</t>
  </si>
  <si>
    <t>GE2</t>
  </si>
  <si>
    <t>TLE</t>
  </si>
  <si>
    <t>GACCL</t>
  </si>
  <si>
    <t>ZHY</t>
  </si>
  <si>
    <t>ZIU</t>
  </si>
  <si>
    <t>GDK</t>
  </si>
  <si>
    <t>ZIO</t>
  </si>
  <si>
    <t>FR6</t>
  </si>
  <si>
    <t>ZGL</t>
  </si>
  <si>
    <t>GG2</t>
  </si>
  <si>
    <t>ZGN</t>
  </si>
  <si>
    <t>WN9</t>
  </si>
  <si>
    <t>ZII</t>
  </si>
  <si>
    <t>ZGP</t>
  </si>
  <si>
    <t>CE5</t>
  </si>
  <si>
    <t>EMU</t>
  </si>
  <si>
    <t>EMO</t>
  </si>
  <si>
    <t>ZIA</t>
  </si>
  <si>
    <t>GFR</t>
  </si>
  <si>
    <t>GFS</t>
  </si>
  <si>
    <t>ZGQ</t>
  </si>
  <si>
    <t>ZGR</t>
  </si>
  <si>
    <t>Y32</t>
  </si>
  <si>
    <t>TTJ</t>
  </si>
  <si>
    <t>APT</t>
  </si>
  <si>
    <t>GFV</t>
  </si>
  <si>
    <t>TTX</t>
  </si>
  <si>
    <t>F2L</t>
  </si>
  <si>
    <t>ZIN</t>
  </si>
  <si>
    <t>GGG</t>
  </si>
  <si>
    <t>GGC</t>
  </si>
  <si>
    <t>GDZ</t>
  </si>
  <si>
    <t>FQ8</t>
  </si>
  <si>
    <t>GAT</t>
  </si>
  <si>
    <t>ZIG</t>
  </si>
  <si>
    <t>C7V</t>
  </si>
  <si>
    <t>GCD</t>
  </si>
  <si>
    <t>DKN</t>
  </si>
  <si>
    <t>ZKW</t>
  </si>
  <si>
    <t>ZLD</t>
  </si>
  <si>
    <t>GJG</t>
  </si>
  <si>
    <t>GXM</t>
  </si>
  <si>
    <t>GPM</t>
  </si>
  <si>
    <t>GHA</t>
  </si>
  <si>
    <t>GSU</t>
  </si>
  <si>
    <t>GLL</t>
  </si>
  <si>
    <t>GGJ</t>
  </si>
  <si>
    <t>ZGX</t>
  </si>
  <si>
    <t>GGS</t>
  </si>
  <si>
    <t>GWIHS</t>
  </si>
  <si>
    <t>ZIE</t>
  </si>
  <si>
    <t>GG4</t>
  </si>
  <si>
    <t>ZGG</t>
  </si>
  <si>
    <t>ZGS</t>
  </si>
  <si>
    <t>GG7</t>
  </si>
  <si>
    <t>ZKX</t>
  </si>
  <si>
    <t>ZGT</t>
  </si>
  <si>
    <t>GR3</t>
  </si>
  <si>
    <t>HUNWI</t>
  </si>
  <si>
    <t>GG5</t>
  </si>
  <si>
    <t>ZGU</t>
  </si>
  <si>
    <t>JEC</t>
  </si>
  <si>
    <t>ZK3</t>
  </si>
  <si>
    <t>GKJ</t>
  </si>
  <si>
    <t>ZGV</t>
  </si>
  <si>
    <t>GLG</t>
  </si>
  <si>
    <t>ZGW</t>
  </si>
  <si>
    <t>L7I</t>
  </si>
  <si>
    <t>LEP</t>
  </si>
  <si>
    <t>GE8</t>
  </si>
  <si>
    <t>GSC</t>
  </si>
  <si>
    <t>GMG</t>
  </si>
  <si>
    <t>GALRS</t>
  </si>
  <si>
    <t>TSQ</t>
  </si>
  <si>
    <t>G@M</t>
  </si>
  <si>
    <t>GMA</t>
  </si>
  <si>
    <t>GMU</t>
  </si>
  <si>
    <t>GMC</t>
  </si>
  <si>
    <t>ZGY</t>
  </si>
  <si>
    <t>ZG@</t>
  </si>
  <si>
    <t>GOM</t>
  </si>
  <si>
    <t>M1G</t>
  </si>
  <si>
    <t>ZLQ</t>
  </si>
  <si>
    <t>GMS</t>
  </si>
  <si>
    <t>ZGZ</t>
  </si>
  <si>
    <t>ZHA</t>
  </si>
  <si>
    <t>ZJF</t>
  </si>
  <si>
    <t>ZIF</t>
  </si>
  <si>
    <t>GND</t>
  </si>
  <si>
    <t>ZHB</t>
  </si>
  <si>
    <t>ZIC</t>
  </si>
  <si>
    <t>ZGK</t>
  </si>
  <si>
    <t>ZHD</t>
  </si>
  <si>
    <t>ZHE</t>
  </si>
  <si>
    <t>O9T</t>
  </si>
  <si>
    <t>GOU</t>
  </si>
  <si>
    <t>ZHF</t>
  </si>
  <si>
    <t>ZHG</t>
  </si>
  <si>
    <t>O8F</t>
  </si>
  <si>
    <t>PNE</t>
  </si>
  <si>
    <t>ZHH</t>
  </si>
  <si>
    <t>ZIW</t>
  </si>
  <si>
    <t>GE7</t>
  </si>
  <si>
    <t>ZHI</t>
  </si>
  <si>
    <t>GBP</t>
  </si>
  <si>
    <t>AT@</t>
  </si>
  <si>
    <t>ZLA</t>
  </si>
  <si>
    <t>CE6</t>
  </si>
  <si>
    <t>P8Y</t>
  </si>
  <si>
    <t>ZHJ</t>
  </si>
  <si>
    <t>FR5</t>
  </si>
  <si>
    <t>ZHK</t>
  </si>
  <si>
    <t>ZHN</t>
  </si>
  <si>
    <t>GSE</t>
  </si>
  <si>
    <t>ZLK</t>
  </si>
  <si>
    <t>GSS</t>
  </si>
  <si>
    <t>GST</t>
  </si>
  <si>
    <t>ZLC</t>
  </si>
  <si>
    <t>ZIR</t>
  </si>
  <si>
    <t>ZHO</t>
  </si>
  <si>
    <t>ZHP</t>
  </si>
  <si>
    <t>Y34</t>
  </si>
  <si>
    <t>ZJB</t>
  </si>
  <si>
    <t>S@P</t>
  </si>
  <si>
    <t>SO6</t>
  </si>
  <si>
    <t>SE2</t>
  </si>
  <si>
    <t>ZHQ</t>
  </si>
  <si>
    <t>ZIX</t>
  </si>
  <si>
    <t>ZIZ</t>
  </si>
  <si>
    <t>ZLE</t>
  </si>
  <si>
    <t>TQU</t>
  </si>
  <si>
    <t>TQV</t>
  </si>
  <si>
    <t>ST3</t>
  </si>
  <si>
    <t>G3T</t>
  </si>
  <si>
    <t>GG8</t>
  </si>
  <si>
    <t>CE7</t>
  </si>
  <si>
    <t>GAS</t>
  </si>
  <si>
    <t>ZHS</t>
  </si>
  <si>
    <t>TT@</t>
  </si>
  <si>
    <t>ZIJ</t>
  </si>
  <si>
    <t>ZHT</t>
  </si>
  <si>
    <t>ZHU</t>
  </si>
  <si>
    <t>TC@</t>
  </si>
  <si>
    <t>ZGD</t>
  </si>
  <si>
    <t>ZID</t>
  </si>
  <si>
    <t>ZHV</t>
  </si>
  <si>
    <t>GV#</t>
  </si>
  <si>
    <t>ZHW</t>
  </si>
  <si>
    <t>GUA</t>
  </si>
  <si>
    <t>GWC</t>
  </si>
  <si>
    <t>TSO</t>
  </si>
  <si>
    <t>GYG</t>
  </si>
  <si>
    <t>GE5</t>
  </si>
  <si>
    <t>GYD</t>
  </si>
  <si>
    <t>ZHX</t>
  </si>
  <si>
    <t>W6T</t>
  </si>
  <si>
    <t>WGGTC</t>
  </si>
  <si>
    <t>W77</t>
  </si>
  <si>
    <t>GAWCL</t>
  </si>
  <si>
    <t>ZJA</t>
  </si>
  <si>
    <t>Total</t>
  </si>
  <si>
    <t xml:space="preserve"> Borrows</t>
  </si>
  <si>
    <t>GOLD In Group Lends and Borrows</t>
  </si>
  <si>
    <t>Abraham Baldwin Agr Col</t>
  </si>
  <si>
    <t>Agnes Scott Col</t>
  </si>
  <si>
    <t>Albany State Univ</t>
  </si>
  <si>
    <t>Albany Tech Col</t>
  </si>
  <si>
    <t>Alston &amp; Bird Libr</t>
  </si>
  <si>
    <t>American Cancer Soc Libr</t>
  </si>
  <si>
    <t>American Intercontinental Univ</t>
  </si>
  <si>
    <t>Andrew Col</t>
  </si>
  <si>
    <t>Argosy Univ Atlanta Cam</t>
  </si>
  <si>
    <t>Armstrong Atlantic State Univ</t>
  </si>
  <si>
    <t>Art Inst Of Atlanta</t>
  </si>
  <si>
    <t>Athens Reg Libr</t>
  </si>
  <si>
    <t>Athens Tech Col</t>
  </si>
  <si>
    <t>Atlanta History Ctr</t>
  </si>
  <si>
    <t>Atlanta Metrop State Coll</t>
  </si>
  <si>
    <t>Atlanta Tech Col</t>
  </si>
  <si>
    <t>Atlanta Univ Ctr</t>
  </si>
  <si>
    <t>Atlanta-Fulton Public Library Sys</t>
  </si>
  <si>
    <t>Atlanta's John Marshall Law Sch Libr</t>
  </si>
  <si>
    <t>Augusta Richmond County Library</t>
  </si>
  <si>
    <t>Augusta Tech Inst Libr</t>
  </si>
  <si>
    <t>Bainbridge State Coll</t>
  </si>
  <si>
    <t>Bartow Cnty Libr Syst</t>
  </si>
  <si>
    <t>Bartram Trail Reg Libr</t>
  </si>
  <si>
    <t>Bauder Col</t>
  </si>
  <si>
    <t>Ben Franklin Acad Libr</t>
  </si>
  <si>
    <t>Berry Col</t>
  </si>
  <si>
    <t>Beulah Heights Univ</t>
  </si>
  <si>
    <t>Board Of Regents Of The Univ Syst Of Ge</t>
  </si>
  <si>
    <t>Brenau Univ Trustee Libr</t>
  </si>
  <si>
    <t>Brewton-Parker Col Libr</t>
  </si>
  <si>
    <t>Brooks Cnty Libr</t>
  </si>
  <si>
    <t>Catoosa Cnty Libr</t>
  </si>
  <si>
    <t>Center For Disease Control</t>
  </si>
  <si>
    <t>Central Georgia Tech Col</t>
  </si>
  <si>
    <t>Chattahoochee Tech Col Libr</t>
  </si>
  <si>
    <t>Chattahoochee Val Libr</t>
  </si>
  <si>
    <t>Chattooga Cnty Libr</t>
  </si>
  <si>
    <t>Cherokee Reg Libr</t>
  </si>
  <si>
    <t>Chestatee Reg Libr Syst</t>
  </si>
  <si>
    <t>Children's Healthcare Of Atlanta</t>
  </si>
  <si>
    <t>City Of Savannah Ga, Municipal Res Libr</t>
  </si>
  <si>
    <t>Clayton Cnty Libr Syst</t>
  </si>
  <si>
    <t>Clayton State Univ</t>
  </si>
  <si>
    <t>Coastal Plains Reg Libr</t>
  </si>
  <si>
    <t>Cobb Cnty Libr Syst</t>
  </si>
  <si>
    <t>College Of Coastal Georgia</t>
  </si>
  <si>
    <t>Columbia Theol Seminary</t>
  </si>
  <si>
    <t>Columbus State Univ</t>
  </si>
  <si>
    <t>Columbus Tech Col Libr</t>
  </si>
  <si>
    <t>Conyers Rockdale Libr Syst</t>
  </si>
  <si>
    <t>Covenant Col</t>
  </si>
  <si>
    <t>Coweta Cnty Libr Sys</t>
  </si>
  <si>
    <t>Dalton State Col</t>
  </si>
  <si>
    <t>Darton State Coll</t>
  </si>
  <si>
    <t>Dekalb Libr Syst</t>
  </si>
  <si>
    <t>Dekalb Medical</t>
  </si>
  <si>
    <t>Dekalb Sch Prof Libr</t>
  </si>
  <si>
    <t>Desoto Trail Reg Libr</t>
  </si>
  <si>
    <t>Devry Univ Libr, Decatur</t>
  </si>
  <si>
    <t>Dougherty Pub Libr</t>
  </si>
  <si>
    <t>Dublin Cam Libr</t>
  </si>
  <si>
    <t>East Georgia State Coll</t>
  </si>
  <si>
    <t>Elbert Cnty Libr</t>
  </si>
  <si>
    <t>Emmanuel Col Libr</t>
  </si>
  <si>
    <t>Emory Univ</t>
  </si>
  <si>
    <t>Emory Univ, Oxford Col</t>
  </si>
  <si>
    <t>Ems Tech, Inc</t>
  </si>
  <si>
    <t>Federal Rsv Bank Of Atlanta</t>
  </si>
  <si>
    <t>Fernbank Sci Ctr</t>
  </si>
  <si>
    <t>Fitzgerald Ben Hill Cnty Libr</t>
  </si>
  <si>
    <t>Flint River Reg Libr</t>
  </si>
  <si>
    <t>Forsyth Cnty Pub Libr</t>
  </si>
  <si>
    <t>Fort Gordon, Woodworth Consolidated Libr</t>
  </si>
  <si>
    <t>Fort Stewart, Hunter Aaf Libr Syst</t>
  </si>
  <si>
    <t>Fort Val State Univ</t>
  </si>
  <si>
    <t>Ft Benning Gen Libr, Sayers Mem Libr</t>
  </si>
  <si>
    <t>Fulton Cnty Law Libr</t>
  </si>
  <si>
    <t>Fulton Cnty Sch, P D West Prof Libr</t>
  </si>
  <si>
    <t>Gainesville State Col</t>
  </si>
  <si>
    <t>Georgia Col &amp; State Univ</t>
  </si>
  <si>
    <t>Georgia Dept Of Archs &amp; Hist Libr</t>
  </si>
  <si>
    <t>Georgia Highlands Col</t>
  </si>
  <si>
    <t>Georgia Inst Of Tech</t>
  </si>
  <si>
    <t>Georgia Mil Col, Sibley-Cone Mem Libr</t>
  </si>
  <si>
    <t>Georgia Northwestern Tech Col</t>
  </si>
  <si>
    <t>Georgia Perimeter Col</t>
  </si>
  <si>
    <t>Georgia Piedmont Tech Coll</t>
  </si>
  <si>
    <t>Georgia Power Res Libr</t>
  </si>
  <si>
    <t>Georgia Pub Safety Training Ctr Libr</t>
  </si>
  <si>
    <t>Georgia Regents Univ</t>
  </si>
  <si>
    <t>Georgia Regents Univ Greenblatt Libr</t>
  </si>
  <si>
    <t>Georgia Southern Univ</t>
  </si>
  <si>
    <t>Georgia Southwestern State Univ</t>
  </si>
  <si>
    <t>Georgia State Univ</t>
  </si>
  <si>
    <t>Georgia State Univ, Law Libr</t>
  </si>
  <si>
    <t>Gordon State Coll</t>
  </si>
  <si>
    <t>Gwinnett Cnty Pub Libr</t>
  </si>
  <si>
    <t>Gwinnett Cnty Pub Sch</t>
  </si>
  <si>
    <t>Gwinnett Health Syst</t>
  </si>
  <si>
    <t>Gwinnett Tech Col</t>
  </si>
  <si>
    <t>Gwinnett Univ Syst Ctr</t>
  </si>
  <si>
    <t>Hall Cnty Libr Syst</t>
  </si>
  <si>
    <t>Hart Cnty Libr</t>
  </si>
  <si>
    <t>Henry Cnty Libr Syst</t>
  </si>
  <si>
    <t>Henry Gen Hosp Libr</t>
  </si>
  <si>
    <t>Houston Cnty Pub Libr</t>
  </si>
  <si>
    <t>Hunton &amp; Williams</t>
  </si>
  <si>
    <t>Instructional Media Ctr</t>
  </si>
  <si>
    <t>Jefferson Cnty Libr</t>
  </si>
  <si>
    <t>Jimmy Carter Libr</t>
  </si>
  <si>
    <t>Joseph W Jones Ecological Res Ctr</t>
  </si>
  <si>
    <t>Kennesaw State Univ</t>
  </si>
  <si>
    <t>Kinchafoonee Reg Libr</t>
  </si>
  <si>
    <t>Lagrange Col</t>
  </si>
  <si>
    <t>Lake Blackshear Reg Libr</t>
  </si>
  <si>
    <t>Lanier Tech Coll</t>
  </si>
  <si>
    <t>Lee Cnty Pub Libr</t>
  </si>
  <si>
    <t>Life Univ Libr And Lrng Res Ctr</t>
  </si>
  <si>
    <t>Live Oak Pub Libr</t>
  </si>
  <si>
    <t>Lockheed Aeronautical Syst Co, Georgia</t>
  </si>
  <si>
    <t>Luther Rice Seminary</t>
  </si>
  <si>
    <t>Mcoe Hq Donovan Res Libr</t>
  </si>
  <si>
    <t>Medical Ctr Of Cent Georgia</t>
  </si>
  <si>
    <t>Mercer Univ, Atlanta Libr</t>
  </si>
  <si>
    <t>Mercer Univ, Tarver Libr</t>
  </si>
  <si>
    <t>Middle Georgia Col Libr</t>
  </si>
  <si>
    <t>Middle Georgia Regn Libr</t>
  </si>
  <si>
    <t>Middle Georgia Regn Libr, Genealogy Dept</t>
  </si>
  <si>
    <t>Middle Georgia State Coll</t>
  </si>
  <si>
    <t>Middle Georgia Tech Col</t>
  </si>
  <si>
    <t>Mighty 8th Air Force Heritage Mus, The</t>
  </si>
  <si>
    <t>Morehouse Sch Of Med</t>
  </si>
  <si>
    <t>Moultrie-Colquitt Cnty Libr</t>
  </si>
  <si>
    <t>Mountain Reg Libr</t>
  </si>
  <si>
    <t>Newton Cnty Libr Syst</t>
  </si>
  <si>
    <t>North Georgia Tech Col</t>
  </si>
  <si>
    <t>North Georgia Univ</t>
  </si>
  <si>
    <t>Northeast Georgia Reg Libr</t>
  </si>
  <si>
    <t>Northside Hosp</t>
  </si>
  <si>
    <t>Northwest Georgia Reg Libr</t>
  </si>
  <si>
    <t>Ocmulgee Reg Libr</t>
  </si>
  <si>
    <t>Oconee Reg Libr</t>
  </si>
  <si>
    <t>Ogeechee Tech Col</t>
  </si>
  <si>
    <t>Oglethorpe Univ</t>
  </si>
  <si>
    <t>Ohoopee Reg Libr</t>
  </si>
  <si>
    <t>Okefenokee Reg Libr</t>
  </si>
  <si>
    <t>Okefenokee Tech Col</t>
  </si>
  <si>
    <t>Paine Col</t>
  </si>
  <si>
    <t>Peach Pub Libr</t>
  </si>
  <si>
    <t>Phoebe Putney Mem Hosp, Med Libr</t>
  </si>
  <si>
    <t>Piedmont Col Libr</t>
  </si>
  <si>
    <t>Piedmont Reg Libr</t>
  </si>
  <si>
    <t>Pine Mountain Reg Libr</t>
  </si>
  <si>
    <t>Point Univ</t>
  </si>
  <si>
    <t>Pope Mcglamry Kilpatrick &amp; Morrison</t>
  </si>
  <si>
    <t>Reinhardt Univ</t>
  </si>
  <si>
    <t>Richmont Graduate Univ</t>
  </si>
  <si>
    <t>Roddenbery Mem Libr</t>
  </si>
  <si>
    <t>Salvation Army Sch Evaneline Booth Coll</t>
  </si>
  <si>
    <t>Sara Hightower Reg Libr</t>
  </si>
  <si>
    <t>Satilla Reg Libr</t>
  </si>
  <si>
    <t>Savannah Col Of Art &amp; Design Libr</t>
  </si>
  <si>
    <t>Savannah Country Day Sch</t>
  </si>
  <si>
    <t>Savannah State Univ</t>
  </si>
  <si>
    <t>Savannah Tech Col</t>
  </si>
  <si>
    <t>Scientific-Atlanta</t>
  </si>
  <si>
    <t>Scottish Rite Children's Hosp, Med Libr</t>
  </si>
  <si>
    <t>Screven-Jenkins Reg Libr</t>
  </si>
  <si>
    <t>Sequoyah Reg Libr</t>
  </si>
  <si>
    <t>Shepherd Ctr</t>
  </si>
  <si>
    <t>Shorter Univ</t>
  </si>
  <si>
    <t>Smyrna Pub Libr</t>
  </si>
  <si>
    <t>Soline Free Photocopies</t>
  </si>
  <si>
    <t>Solinet Selective User Training</t>
  </si>
  <si>
    <t>South Georgia Reg Libr</t>
  </si>
  <si>
    <t>South Georgia State Coll Douglas Cam</t>
  </si>
  <si>
    <t>South Georgia State Coll Waycross Cam</t>
  </si>
  <si>
    <t>South Georgia Tech Col</t>
  </si>
  <si>
    <t>Southeastern Libr Network</t>
  </si>
  <si>
    <t>Southeastern Tech Col, Libr</t>
  </si>
  <si>
    <t>Southern Crescent Tech Coll</t>
  </si>
  <si>
    <t>Southern Eng Co</t>
  </si>
  <si>
    <t>Southern Polytechnic State Univ</t>
  </si>
  <si>
    <t>Southwest Georgia Reg Libr</t>
  </si>
  <si>
    <t>Southwest Georgia Tech Col</t>
  </si>
  <si>
    <t>State Of Georgia Law Libr</t>
  </si>
  <si>
    <t>Statesboro Reg Libr</t>
  </si>
  <si>
    <t>Thomas Cnty Pub Libr Syst</t>
  </si>
  <si>
    <t>Thomas Univ Libr</t>
  </si>
  <si>
    <t>Three Rivers Reg Libr Syst</t>
  </si>
  <si>
    <t>Toccoa Falls Col</t>
  </si>
  <si>
    <t>Troup-Harris Reg Libr Sys</t>
  </si>
  <si>
    <t>Twin Lakes Libr Syst</t>
  </si>
  <si>
    <t>Uncle Remus Reg Libr Syst</t>
  </si>
  <si>
    <t>Univ Of Georgia</t>
  </si>
  <si>
    <t>Univ Of West Georgia</t>
  </si>
  <si>
    <t>Usasc &amp; Ft Gordon</t>
  </si>
  <si>
    <t>Valdosta State Univ</t>
  </si>
  <si>
    <t>Veterans Affairs Med Ctr, Decatur</t>
  </si>
  <si>
    <t>Wesleyan Col, Willet Mem Libr</t>
  </si>
  <si>
    <t>West Georgia Reg Libr</t>
  </si>
  <si>
    <t>West Georgia Tech Col</t>
  </si>
  <si>
    <t>Wiregrass Georgia Tech Col</t>
  </si>
  <si>
    <t>Woodward Acad, George C Carlos Libr</t>
  </si>
  <si>
    <t>Worth Cnty Libr</t>
  </si>
  <si>
    <t>Young Harris Col, Duckworth Libr</t>
  </si>
  <si>
    <t>Hunter, Maclean, Exley &amp; Dunn, PC</t>
  </si>
  <si>
    <t>Fiscal Year</t>
  </si>
  <si>
    <t>MCoe HQ Donovan Res Libr</t>
  </si>
  <si>
    <t>GOLD Out of Group Lends and Borrows Fiscal Year 2013</t>
  </si>
  <si>
    <t>1st</t>
  </si>
  <si>
    <t>2nd</t>
  </si>
  <si>
    <t>3rd</t>
  </si>
  <si>
    <t>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</si>
</sst>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0;0"/>
    <numFmt numFmtId="165" formatCode="#,##0;#,##0;0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6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rgb="FF000000"/>
      <name val="Calibri"/>
      <family val="2"/>
    </font>
    <font>
      <sz val="6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9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5" fillId="3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9" fillId="4" borderId="0" xfId="0" applyFont="1" applyFill="1"/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4" borderId="0" xfId="0" applyFont="1" applyFill="1" applyAlignment="1"/>
    <xf numFmtId="0" fontId="1" fillId="4" borderId="0" xfId="0" applyFont="1" applyFill="1"/>
    <xf numFmtId="0" fontId="3" fillId="4" borderId="0" xfId="0" applyFont="1" applyFill="1"/>
    <xf numFmtId="0" fontId="3" fillId="4" borderId="0" xfId="0" applyFont="1" applyFill="1" applyAlignment="1">
      <alignment vertical="center"/>
    </xf>
    <xf numFmtId="1" fontId="11" fillId="2" borderId="1" xfId="0" applyNumberFormat="1" applyFont="1" applyFill="1" applyBorder="1" applyAlignment="1">
      <alignment horizontal="center"/>
    </xf>
    <xf numFmtId="1" fontId="11" fillId="8" borderId="1" xfId="0" applyNumberFormat="1" applyFont="1" applyFill="1" applyBorder="1" applyAlignment="1">
      <alignment horizontal="center"/>
    </xf>
    <xf numFmtId="0" fontId="12" fillId="3" borderId="0" xfId="0" applyFont="1" applyFill="1" applyAlignment="1">
      <alignment vertical="center"/>
    </xf>
    <xf numFmtId="0" fontId="4" fillId="3" borderId="0" xfId="0" applyFont="1" applyFill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4" fillId="8" borderId="1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8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3" fontId="4" fillId="8" borderId="5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8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1" fontId="7" fillId="6" borderId="8" xfId="0" applyNumberFormat="1" applyFont="1" applyFill="1" applyBorder="1" applyAlignment="1">
      <alignment horizontal="center" vertical="center"/>
    </xf>
    <xf numFmtId="1" fontId="7" fillId="8" borderId="9" xfId="0" applyNumberFormat="1" applyFont="1" applyFill="1" applyBorder="1" applyAlignment="1">
      <alignment horizontal="center" vertical="center"/>
    </xf>
    <xf numFmtId="1" fontId="7" fillId="6" borderId="11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3" fontId="4" fillId="6" borderId="11" xfId="0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/>
    </xf>
    <xf numFmtId="0" fontId="4" fillId="2" borderId="17" xfId="0" applyNumberFormat="1" applyFont="1" applyFill="1" applyBorder="1" applyAlignment="1">
      <alignment horizontal="center"/>
    </xf>
    <xf numFmtId="0" fontId="10" fillId="4" borderId="0" xfId="0" applyFont="1" applyFill="1" applyAlignment="1">
      <alignment vertical="center"/>
    </xf>
    <xf numFmtId="0" fontId="0" fillId="4" borderId="0" xfId="0" applyFill="1"/>
    <xf numFmtId="3" fontId="4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3" fillId="0" borderId="0" xfId="0" applyFont="1" applyAlignment="1"/>
    <xf numFmtId="0" fontId="16" fillId="3" borderId="0" xfId="0" applyFont="1" applyFill="1" applyAlignment="1"/>
    <xf numFmtId="0" fontId="0" fillId="0" borderId="0" xfId="0" applyAlignment="1"/>
    <xf numFmtId="0" fontId="14" fillId="3" borderId="0" xfId="0" applyFont="1" applyFill="1" applyAlignment="1"/>
    <xf numFmtId="0" fontId="14" fillId="3" borderId="0" xfId="0" applyFont="1" applyFill="1" applyAlignment="1">
      <alignment vertical="center"/>
    </xf>
    <xf numFmtId="0" fontId="13" fillId="6" borderId="0" xfId="0" applyFont="1" applyFill="1" applyBorder="1" applyAlignment="1">
      <alignment horizontal="center"/>
    </xf>
    <xf numFmtId="3" fontId="14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4" fillId="3" borderId="10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8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8" borderId="1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14" fillId="8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164" fontId="11" fillId="2" borderId="21" xfId="0" applyNumberFormat="1" applyFont="1" applyFill="1" applyBorder="1" applyAlignment="1">
      <alignment horizontal="center" vertical="center"/>
    </xf>
    <xf numFmtId="1" fontId="11" fillId="2" borderId="21" xfId="0" applyNumberFormat="1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center"/>
    </xf>
    <xf numFmtId="3" fontId="4" fillId="2" borderId="24" xfId="0" applyNumberFormat="1" applyFont="1" applyFill="1" applyBorder="1" applyAlignment="1">
      <alignment horizontal="center"/>
    </xf>
    <xf numFmtId="3" fontId="4" fillId="8" borderId="24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/>
    </xf>
    <xf numFmtId="3" fontId="3" fillId="8" borderId="24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4" fillId="6" borderId="30" xfId="0" applyNumberFormat="1" applyFont="1" applyFill="1" applyBorder="1" applyAlignment="1">
      <alignment horizontal="center"/>
    </xf>
    <xf numFmtId="3" fontId="4" fillId="2" borderId="31" xfId="0" applyNumberFormat="1" applyFont="1" applyFill="1" applyBorder="1" applyAlignment="1">
      <alignment horizontal="center"/>
    </xf>
    <xf numFmtId="0" fontId="7" fillId="2" borderId="32" xfId="0" applyFont="1" applyFill="1" applyBorder="1" applyAlignment="1">
      <alignment horizontal="left"/>
    </xf>
    <xf numFmtId="0" fontId="7" fillId="2" borderId="33" xfId="0" applyFont="1" applyFill="1" applyBorder="1" applyAlignment="1">
      <alignment horizontal="center"/>
    </xf>
    <xf numFmtId="3" fontId="14" fillId="3" borderId="23" xfId="0" applyNumberFormat="1" applyFont="1" applyFill="1" applyBorder="1" applyAlignment="1">
      <alignment horizontal="center"/>
    </xf>
    <xf numFmtId="3" fontId="14" fillId="8" borderId="23" xfId="0" applyNumberFormat="1" applyFont="1" applyFill="1" applyBorder="1" applyAlignment="1">
      <alignment horizontal="center"/>
    </xf>
    <xf numFmtId="3" fontId="11" fillId="2" borderId="23" xfId="0" applyNumberFormat="1" applyFont="1" applyFill="1" applyBorder="1" applyAlignment="1">
      <alignment horizontal="center"/>
    </xf>
    <xf numFmtId="3" fontId="11" fillId="8" borderId="23" xfId="0" applyNumberFormat="1" applyFont="1" applyFill="1" applyBorder="1" applyAlignment="1">
      <alignment horizontal="center"/>
    </xf>
    <xf numFmtId="3" fontId="14" fillId="2" borderId="23" xfId="0" applyNumberFormat="1" applyFont="1" applyFill="1" applyBorder="1" applyAlignment="1">
      <alignment horizontal="center"/>
    </xf>
    <xf numFmtId="3" fontId="14" fillId="2" borderId="34" xfId="0" applyNumberFormat="1" applyFont="1" applyFill="1" applyBorder="1" applyAlignment="1">
      <alignment horizontal="center"/>
    </xf>
    <xf numFmtId="3" fontId="14" fillId="6" borderId="35" xfId="0" applyNumberFormat="1" applyFont="1" applyFill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14" fillId="3" borderId="32" xfId="0" applyFont="1" applyFill="1" applyBorder="1" applyAlignment="1">
      <alignment horizontal="left"/>
    </xf>
    <xf numFmtId="3" fontId="4" fillId="3" borderId="25" xfId="0" applyNumberFormat="1" applyFont="1" applyFill="1" applyBorder="1" applyAlignment="1">
      <alignment horizontal="center" vertical="center"/>
    </xf>
    <xf numFmtId="3" fontId="4" fillId="8" borderId="25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3" fontId="4" fillId="3" borderId="28" xfId="0" applyNumberFormat="1" applyFont="1" applyFill="1" applyBorder="1" applyAlignment="1">
      <alignment horizontal="center" vertical="center"/>
    </xf>
    <xf numFmtId="3" fontId="4" fillId="3" borderId="29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8" borderId="1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3" borderId="11" xfId="0" applyNumberFormat="1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 vertical="center"/>
    </xf>
    <xf numFmtId="3" fontId="4" fillId="3" borderId="24" xfId="0" applyNumberFormat="1" applyFont="1" applyFill="1" applyBorder="1" applyAlignment="1">
      <alignment horizontal="center" vertical="center"/>
    </xf>
    <xf numFmtId="3" fontId="4" fillId="8" borderId="24" xfId="0" applyNumberFormat="1" applyFont="1" applyFill="1" applyBorder="1" applyAlignment="1">
      <alignment horizontal="center" vertical="center"/>
    </xf>
    <xf numFmtId="165" fontId="17" fillId="3" borderId="24" xfId="0" applyNumberFormat="1" applyFont="1" applyFill="1" applyBorder="1" applyAlignment="1">
      <alignment horizontal="center" vertical="center"/>
    </xf>
    <xf numFmtId="3" fontId="17" fillId="8" borderId="24" xfId="0" applyNumberFormat="1" applyFont="1" applyFill="1" applyBorder="1" applyAlignment="1">
      <alignment horizontal="center" vertical="center"/>
    </xf>
    <xf numFmtId="3" fontId="4" fillId="3" borderId="37" xfId="0" applyNumberFormat="1" applyFont="1" applyFill="1" applyBorder="1" applyAlignment="1">
      <alignment horizontal="center" vertical="center"/>
    </xf>
    <xf numFmtId="3" fontId="4" fillId="3" borderId="31" xfId="0" applyNumberFormat="1" applyFont="1" applyFill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1" fillId="7" borderId="23" xfId="0" applyNumberFormat="1" applyFont="1" applyFill="1" applyBorder="1" applyAlignment="1">
      <alignment horizontal="center" vertical="center"/>
    </xf>
    <xf numFmtId="165" fontId="14" fillId="2" borderId="23" xfId="0" applyNumberFormat="1" applyFont="1" applyFill="1" applyBorder="1" applyAlignment="1">
      <alignment horizontal="center" vertical="center"/>
    </xf>
    <xf numFmtId="165" fontId="14" fillId="8" borderId="23" xfId="0" applyNumberFormat="1" applyFont="1" applyFill="1" applyBorder="1" applyAlignment="1">
      <alignment horizontal="center" vertical="center"/>
    </xf>
    <xf numFmtId="3" fontId="14" fillId="3" borderId="23" xfId="0" applyNumberFormat="1" applyFont="1" applyFill="1" applyBorder="1" applyAlignment="1">
      <alignment horizontal="center" vertical="center"/>
    </xf>
    <xf numFmtId="3" fontId="11" fillId="4" borderId="34" xfId="0" applyNumberFormat="1" applyFont="1" applyFill="1" applyBorder="1" applyAlignment="1">
      <alignment horizontal="center" vertical="center"/>
    </xf>
    <xf numFmtId="3" fontId="14" fillId="3" borderId="35" xfId="0" applyNumberFormat="1" applyFont="1" applyFill="1" applyBorder="1" applyAlignment="1">
      <alignment horizontal="center" vertical="center"/>
    </xf>
    <xf numFmtId="3" fontId="14" fillId="8" borderId="23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165" fontId="4" fillId="3" borderId="25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15" fillId="4" borderId="6" xfId="0" applyFont="1" applyFill="1" applyBorder="1" applyAlignment="1"/>
    <xf numFmtId="0" fontId="15" fillId="4" borderId="1" xfId="0" applyFont="1" applyFill="1" applyBorder="1" applyAlignment="1"/>
    <xf numFmtId="0" fontId="15" fillId="4" borderId="0" xfId="0" applyFont="1" applyFill="1" applyBorder="1" applyAlignment="1"/>
    <xf numFmtId="0" fontId="18" fillId="6" borderId="34" xfId="0" applyFont="1" applyFill="1" applyBorder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2" borderId="1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0</xdr:rowOff>
    </xdr:from>
    <xdr:to>
      <xdr:col>0</xdr:col>
      <xdr:colOff>1206500</xdr:colOff>
      <xdr:row>2</xdr:row>
      <xdr:rowOff>61464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0"/>
          <a:ext cx="1136650" cy="7282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1136650</xdr:colOff>
      <xdr:row>3</xdr:row>
      <xdr:rowOff>61464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6650" cy="72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7"/>
  <sheetViews>
    <sheetView tabSelected="1" zoomScaleNormal="100" workbookViewId="0">
      <selection activeCell="E102" sqref="E102"/>
    </sheetView>
  </sheetViews>
  <sheetFormatPr defaultRowHeight="13" x14ac:dyDescent="0.3"/>
  <cols>
    <col min="1" max="1" width="34.6328125" style="3" bestFit="1" customWidth="1"/>
    <col min="2" max="2" width="13.6328125" style="3" bestFit="1" customWidth="1"/>
    <col min="3" max="3" width="6.81640625" bestFit="1" customWidth="1"/>
    <col min="4" max="4" width="8.6328125" bestFit="1" customWidth="1"/>
    <col min="5" max="5" width="6.81640625" style="7" bestFit="1" customWidth="1"/>
    <col min="6" max="6" width="8.54296875" style="7" bestFit="1" customWidth="1"/>
    <col min="7" max="7" width="7.1796875" bestFit="1" customWidth="1"/>
    <col min="8" max="8" width="13.6328125" style="3" customWidth="1"/>
    <col min="9" max="9" width="6.81640625" style="4" bestFit="1" customWidth="1"/>
    <col min="10" max="10" width="8.7265625" style="4" bestFit="1" customWidth="1"/>
    <col min="11" max="11" width="1.81640625" style="55" customWidth="1"/>
    <col min="12" max="12" width="7.1796875" style="5" bestFit="1" customWidth="1"/>
    <col min="13" max="13" width="9.36328125" style="5" bestFit="1" customWidth="1"/>
    <col min="14" max="14" width="9.7265625" style="4" bestFit="1" customWidth="1"/>
    <col min="15" max="15" width="4.6328125" customWidth="1"/>
  </cols>
  <sheetData>
    <row r="1" spans="1:14" ht="36.5" customHeight="1" thickBot="1" x14ac:dyDescent="0.35">
      <c r="B1" s="147" t="s">
        <v>219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s="12" customFormat="1" ht="16" thickTop="1" x14ac:dyDescent="0.35">
      <c r="A2" s="72"/>
      <c r="B2" s="139" t="s">
        <v>0</v>
      </c>
      <c r="C2" s="10">
        <v>2013</v>
      </c>
      <c r="D2" s="11">
        <v>2013</v>
      </c>
      <c r="E2" s="10">
        <v>2013</v>
      </c>
      <c r="F2" s="11">
        <v>2013</v>
      </c>
      <c r="G2" s="10">
        <v>2013</v>
      </c>
      <c r="H2" s="11">
        <v>2013</v>
      </c>
      <c r="I2" s="19">
        <v>2013</v>
      </c>
      <c r="J2" s="20">
        <v>2013</v>
      </c>
      <c r="K2" s="50"/>
      <c r="L2" s="39">
        <v>2013</v>
      </c>
      <c r="M2" s="40">
        <v>2013</v>
      </c>
      <c r="N2" s="67">
        <v>2013</v>
      </c>
    </row>
    <row r="3" spans="1:14" s="12" customFormat="1" ht="15.5" x14ac:dyDescent="0.25">
      <c r="A3" s="73"/>
      <c r="B3" s="139" t="s">
        <v>1</v>
      </c>
      <c r="C3" s="70" t="s">
        <v>431</v>
      </c>
      <c r="D3" s="71" t="s">
        <v>431</v>
      </c>
      <c r="E3" s="70" t="s">
        <v>432</v>
      </c>
      <c r="F3" s="71" t="s">
        <v>432</v>
      </c>
      <c r="G3" s="70" t="s">
        <v>433</v>
      </c>
      <c r="H3" s="71" t="s">
        <v>433</v>
      </c>
      <c r="I3" s="19" t="s">
        <v>434</v>
      </c>
      <c r="J3" s="20" t="s">
        <v>434</v>
      </c>
      <c r="K3" s="51"/>
      <c r="L3" s="41" t="s">
        <v>217</v>
      </c>
      <c r="M3" s="20" t="s">
        <v>217</v>
      </c>
      <c r="N3" s="42"/>
    </row>
    <row r="4" spans="1:14" s="12" customFormat="1" ht="16" thickBot="1" x14ac:dyDescent="0.4">
      <c r="A4" s="33" t="s">
        <v>2</v>
      </c>
      <c r="B4" s="140" t="s">
        <v>3</v>
      </c>
      <c r="C4" s="34" t="s">
        <v>4</v>
      </c>
      <c r="D4" s="35" t="s">
        <v>5</v>
      </c>
      <c r="E4" s="34" t="s">
        <v>4</v>
      </c>
      <c r="F4" s="35" t="s">
        <v>5</v>
      </c>
      <c r="G4" s="34" t="s">
        <v>4</v>
      </c>
      <c r="H4" s="35" t="s">
        <v>5</v>
      </c>
      <c r="I4" s="33" t="s">
        <v>4</v>
      </c>
      <c r="J4" s="36" t="s">
        <v>5</v>
      </c>
      <c r="K4" s="52"/>
      <c r="L4" s="43" t="s">
        <v>4</v>
      </c>
      <c r="M4" s="36" t="s">
        <v>218</v>
      </c>
      <c r="N4" s="44" t="s">
        <v>6</v>
      </c>
    </row>
    <row r="5" spans="1:14" s="1" customFormat="1" ht="13" customHeight="1" thickTop="1" x14ac:dyDescent="0.3">
      <c r="A5" s="141" t="s">
        <v>220</v>
      </c>
      <c r="B5" s="37" t="s">
        <v>7</v>
      </c>
      <c r="C5" s="29">
        <v>42</v>
      </c>
      <c r="D5" s="30">
        <v>13</v>
      </c>
      <c r="E5" s="31">
        <v>37</v>
      </c>
      <c r="F5" s="32">
        <v>10</v>
      </c>
      <c r="G5" s="29">
        <v>68</v>
      </c>
      <c r="H5" s="30">
        <v>18</v>
      </c>
      <c r="I5" s="29">
        <v>46</v>
      </c>
      <c r="J5" s="30">
        <v>11</v>
      </c>
      <c r="K5" s="53"/>
      <c r="L5" s="45">
        <f>SUM(C5,E5,G5,I5)</f>
        <v>193</v>
      </c>
      <c r="M5" s="30">
        <f>SUM(D5,F5,H5,J5)</f>
        <v>52</v>
      </c>
      <c r="N5" s="46">
        <f>SUM(L5-M5)</f>
        <v>141</v>
      </c>
    </row>
    <row r="6" spans="1:14" s="1" customFormat="1" ht="13" customHeight="1" x14ac:dyDescent="0.3">
      <c r="A6" s="142" t="s">
        <v>221</v>
      </c>
      <c r="B6" s="38" t="s">
        <v>8</v>
      </c>
      <c r="C6" s="14">
        <v>165</v>
      </c>
      <c r="D6" s="15">
        <v>201</v>
      </c>
      <c r="E6" s="21">
        <v>192</v>
      </c>
      <c r="F6" s="22">
        <v>291</v>
      </c>
      <c r="G6" s="14">
        <v>244</v>
      </c>
      <c r="H6" s="15">
        <v>359</v>
      </c>
      <c r="I6" s="14">
        <v>110</v>
      </c>
      <c r="J6" s="15">
        <v>220</v>
      </c>
      <c r="K6" s="49"/>
      <c r="L6" s="47">
        <f t="shared" ref="L6:L69" si="0">SUM(C6,E6,G6,I6)</f>
        <v>711</v>
      </c>
      <c r="M6" s="15">
        <f t="shared" ref="M6:M69" si="1">SUM(D6,F6,H6,J6)</f>
        <v>1071</v>
      </c>
      <c r="N6" s="48">
        <f t="shared" ref="N6:N69" si="2">SUM(L6-M6)</f>
        <v>-360</v>
      </c>
    </row>
    <row r="7" spans="1:14" s="1" customFormat="1" ht="13" customHeight="1" x14ac:dyDescent="0.3">
      <c r="A7" s="142" t="s">
        <v>222</v>
      </c>
      <c r="B7" s="38" t="s">
        <v>9</v>
      </c>
      <c r="C7" s="14">
        <v>44</v>
      </c>
      <c r="D7" s="15">
        <v>52</v>
      </c>
      <c r="E7" s="21">
        <v>57</v>
      </c>
      <c r="F7" s="22">
        <v>40</v>
      </c>
      <c r="G7" s="14">
        <v>72</v>
      </c>
      <c r="H7" s="15">
        <v>22</v>
      </c>
      <c r="I7" s="14">
        <v>66</v>
      </c>
      <c r="J7" s="15">
        <v>23</v>
      </c>
      <c r="K7" s="49"/>
      <c r="L7" s="47">
        <f t="shared" si="0"/>
        <v>239</v>
      </c>
      <c r="M7" s="15">
        <f t="shared" si="1"/>
        <v>137</v>
      </c>
      <c r="N7" s="48">
        <f t="shared" si="2"/>
        <v>102</v>
      </c>
    </row>
    <row r="8" spans="1:14" s="1" customFormat="1" ht="13" customHeight="1" x14ac:dyDescent="0.3">
      <c r="A8" s="142" t="s">
        <v>223</v>
      </c>
      <c r="B8" s="38" t="s">
        <v>10</v>
      </c>
      <c r="C8" s="23">
        <v>0</v>
      </c>
      <c r="D8" s="24">
        <v>0</v>
      </c>
      <c r="E8" s="21">
        <v>0</v>
      </c>
      <c r="F8" s="22">
        <v>0</v>
      </c>
      <c r="G8" s="14">
        <v>0</v>
      </c>
      <c r="H8" s="15">
        <v>0</v>
      </c>
      <c r="I8" s="23">
        <v>0</v>
      </c>
      <c r="J8" s="24">
        <v>0</v>
      </c>
      <c r="K8" s="54"/>
      <c r="L8" s="47">
        <f t="shared" si="0"/>
        <v>0</v>
      </c>
      <c r="M8" s="15">
        <f t="shared" si="1"/>
        <v>0</v>
      </c>
      <c r="N8" s="48">
        <f t="shared" si="2"/>
        <v>0</v>
      </c>
    </row>
    <row r="9" spans="1:14" s="1" customFormat="1" ht="13" customHeight="1" x14ac:dyDescent="0.3">
      <c r="A9" s="142" t="s">
        <v>224</v>
      </c>
      <c r="B9" s="38" t="s">
        <v>11</v>
      </c>
      <c r="C9" s="23">
        <v>0</v>
      </c>
      <c r="D9" s="15">
        <v>1</v>
      </c>
      <c r="E9" s="21">
        <v>0</v>
      </c>
      <c r="F9" s="22">
        <v>2</v>
      </c>
      <c r="G9" s="14">
        <v>0</v>
      </c>
      <c r="H9" s="15">
        <v>1</v>
      </c>
      <c r="I9" s="23">
        <v>0</v>
      </c>
      <c r="J9" s="24">
        <v>0</v>
      </c>
      <c r="K9" s="54"/>
      <c r="L9" s="47">
        <f t="shared" si="0"/>
        <v>0</v>
      </c>
      <c r="M9" s="15">
        <f t="shared" si="1"/>
        <v>4</v>
      </c>
      <c r="N9" s="48">
        <f t="shared" si="2"/>
        <v>-4</v>
      </c>
    </row>
    <row r="10" spans="1:14" s="1" customFormat="1" ht="13" customHeight="1" x14ac:dyDescent="0.3">
      <c r="A10" s="142" t="s">
        <v>225</v>
      </c>
      <c r="B10" s="38" t="s">
        <v>12</v>
      </c>
      <c r="C10" s="23">
        <v>0</v>
      </c>
      <c r="D10" s="24">
        <v>0</v>
      </c>
      <c r="E10" s="21">
        <v>0</v>
      </c>
      <c r="F10" s="22">
        <v>0</v>
      </c>
      <c r="G10" s="14">
        <v>0</v>
      </c>
      <c r="H10" s="15">
        <v>0</v>
      </c>
      <c r="I10" s="23">
        <v>0</v>
      </c>
      <c r="J10" s="24">
        <v>0</v>
      </c>
      <c r="K10" s="54"/>
      <c r="L10" s="47">
        <f t="shared" si="0"/>
        <v>0</v>
      </c>
      <c r="M10" s="15">
        <f t="shared" si="1"/>
        <v>0</v>
      </c>
      <c r="N10" s="48">
        <f t="shared" si="2"/>
        <v>0</v>
      </c>
    </row>
    <row r="11" spans="1:14" s="1" customFormat="1" ht="13" customHeight="1" x14ac:dyDescent="0.3">
      <c r="A11" s="142" t="s">
        <v>226</v>
      </c>
      <c r="B11" s="38" t="s">
        <v>13</v>
      </c>
      <c r="C11" s="23">
        <v>0</v>
      </c>
      <c r="D11" s="24">
        <v>0</v>
      </c>
      <c r="E11" s="21">
        <v>0</v>
      </c>
      <c r="F11" s="22">
        <v>0</v>
      </c>
      <c r="G11" s="14">
        <v>0</v>
      </c>
      <c r="H11" s="15">
        <v>0</v>
      </c>
      <c r="I11" s="23">
        <v>0</v>
      </c>
      <c r="J11" s="24">
        <v>0</v>
      </c>
      <c r="K11" s="54"/>
      <c r="L11" s="47">
        <f t="shared" si="0"/>
        <v>0</v>
      </c>
      <c r="M11" s="15">
        <f t="shared" si="1"/>
        <v>0</v>
      </c>
      <c r="N11" s="48">
        <f t="shared" si="2"/>
        <v>0</v>
      </c>
    </row>
    <row r="12" spans="1:14" s="1" customFormat="1" ht="13" customHeight="1" x14ac:dyDescent="0.3">
      <c r="A12" s="142" t="s">
        <v>227</v>
      </c>
      <c r="B12" s="38" t="s">
        <v>14</v>
      </c>
      <c r="C12" s="23">
        <v>0</v>
      </c>
      <c r="D12" s="24">
        <v>0</v>
      </c>
      <c r="E12" s="21">
        <v>0</v>
      </c>
      <c r="F12" s="22">
        <v>0</v>
      </c>
      <c r="G12" s="14">
        <v>0</v>
      </c>
      <c r="H12" s="15">
        <v>0</v>
      </c>
      <c r="I12" s="23">
        <v>0</v>
      </c>
      <c r="J12" s="24">
        <v>0</v>
      </c>
      <c r="K12" s="54"/>
      <c r="L12" s="47">
        <f t="shared" si="0"/>
        <v>0</v>
      </c>
      <c r="M12" s="15">
        <f t="shared" si="1"/>
        <v>0</v>
      </c>
      <c r="N12" s="48">
        <f t="shared" si="2"/>
        <v>0</v>
      </c>
    </row>
    <row r="13" spans="1:14" s="1" customFormat="1" ht="13" customHeight="1" x14ac:dyDescent="0.3">
      <c r="A13" s="142" t="s">
        <v>228</v>
      </c>
      <c r="B13" s="38" t="s">
        <v>15</v>
      </c>
      <c r="C13" s="23">
        <v>0</v>
      </c>
      <c r="D13" s="15">
        <v>21</v>
      </c>
      <c r="E13" s="21">
        <v>0</v>
      </c>
      <c r="F13" s="22">
        <v>2</v>
      </c>
      <c r="G13" s="14">
        <v>0</v>
      </c>
      <c r="H13" s="15">
        <v>7</v>
      </c>
      <c r="I13" s="23">
        <v>0</v>
      </c>
      <c r="J13" s="15">
        <v>9</v>
      </c>
      <c r="K13" s="49"/>
      <c r="L13" s="47">
        <f t="shared" si="0"/>
        <v>0</v>
      </c>
      <c r="M13" s="15">
        <f t="shared" si="1"/>
        <v>39</v>
      </c>
      <c r="N13" s="48">
        <f t="shared" si="2"/>
        <v>-39</v>
      </c>
    </row>
    <row r="14" spans="1:14" s="1" customFormat="1" ht="13" customHeight="1" x14ac:dyDescent="0.3">
      <c r="A14" s="142" t="s">
        <v>229</v>
      </c>
      <c r="B14" s="38" t="s">
        <v>16</v>
      </c>
      <c r="C14" s="14">
        <v>319</v>
      </c>
      <c r="D14" s="15">
        <v>231</v>
      </c>
      <c r="E14" s="21">
        <v>288</v>
      </c>
      <c r="F14" s="22">
        <v>211</v>
      </c>
      <c r="G14" s="14">
        <v>317</v>
      </c>
      <c r="H14" s="15">
        <v>345</v>
      </c>
      <c r="I14" s="14">
        <v>265</v>
      </c>
      <c r="J14" s="15">
        <v>208</v>
      </c>
      <c r="K14" s="49"/>
      <c r="L14" s="47">
        <f t="shared" si="0"/>
        <v>1189</v>
      </c>
      <c r="M14" s="15">
        <f t="shared" si="1"/>
        <v>995</v>
      </c>
      <c r="N14" s="48">
        <f t="shared" si="2"/>
        <v>194</v>
      </c>
    </row>
    <row r="15" spans="1:14" s="1" customFormat="1" ht="13" customHeight="1" x14ac:dyDescent="0.3">
      <c r="A15" s="142" t="s">
        <v>230</v>
      </c>
      <c r="B15" s="38" t="s">
        <v>17</v>
      </c>
      <c r="C15" s="14">
        <v>3</v>
      </c>
      <c r="D15" s="15">
        <v>3</v>
      </c>
      <c r="E15" s="21">
        <v>17</v>
      </c>
      <c r="F15" s="22">
        <v>0</v>
      </c>
      <c r="G15" s="14">
        <v>24</v>
      </c>
      <c r="H15" s="15">
        <v>3</v>
      </c>
      <c r="I15" s="14">
        <v>16</v>
      </c>
      <c r="J15" s="15">
        <v>3</v>
      </c>
      <c r="K15" s="49"/>
      <c r="L15" s="47">
        <f t="shared" si="0"/>
        <v>60</v>
      </c>
      <c r="M15" s="15">
        <f t="shared" si="1"/>
        <v>9</v>
      </c>
      <c r="N15" s="48">
        <f t="shared" si="2"/>
        <v>51</v>
      </c>
    </row>
    <row r="16" spans="1:14" s="1" customFormat="1" ht="13" customHeight="1" x14ac:dyDescent="0.3">
      <c r="A16" s="142" t="s">
        <v>231</v>
      </c>
      <c r="B16" s="38" t="s">
        <v>18</v>
      </c>
      <c r="C16" s="14">
        <v>51</v>
      </c>
      <c r="D16" s="15">
        <v>15</v>
      </c>
      <c r="E16" s="21">
        <v>60</v>
      </c>
      <c r="F16" s="22">
        <v>9</v>
      </c>
      <c r="G16" s="14">
        <v>37</v>
      </c>
      <c r="H16" s="15">
        <v>12</v>
      </c>
      <c r="I16" s="14">
        <v>4</v>
      </c>
      <c r="J16" s="15">
        <v>10</v>
      </c>
      <c r="K16" s="49"/>
      <c r="L16" s="47">
        <f t="shared" si="0"/>
        <v>152</v>
      </c>
      <c r="M16" s="15">
        <f t="shared" si="1"/>
        <v>46</v>
      </c>
      <c r="N16" s="48">
        <f t="shared" si="2"/>
        <v>106</v>
      </c>
    </row>
    <row r="17" spans="1:14" s="1" customFormat="1" ht="13" customHeight="1" x14ac:dyDescent="0.3">
      <c r="A17" s="142" t="s">
        <v>232</v>
      </c>
      <c r="B17" s="38" t="s">
        <v>19</v>
      </c>
      <c r="C17" s="14">
        <v>17</v>
      </c>
      <c r="D17" s="15">
        <v>37</v>
      </c>
      <c r="E17" s="21">
        <v>16</v>
      </c>
      <c r="F17" s="22">
        <v>25</v>
      </c>
      <c r="G17" s="14">
        <v>26</v>
      </c>
      <c r="H17" s="15">
        <v>59</v>
      </c>
      <c r="I17" s="14">
        <v>17</v>
      </c>
      <c r="J17" s="15">
        <v>31</v>
      </c>
      <c r="K17" s="49"/>
      <c r="L17" s="47">
        <f t="shared" si="0"/>
        <v>76</v>
      </c>
      <c r="M17" s="15">
        <f t="shared" si="1"/>
        <v>152</v>
      </c>
      <c r="N17" s="48">
        <f t="shared" si="2"/>
        <v>-76</v>
      </c>
    </row>
    <row r="18" spans="1:14" s="1" customFormat="1" ht="13" customHeight="1" x14ac:dyDescent="0.3">
      <c r="A18" s="142" t="s">
        <v>233</v>
      </c>
      <c r="B18" s="38" t="s">
        <v>20</v>
      </c>
      <c r="C18" s="23">
        <v>0</v>
      </c>
      <c r="D18" s="15">
        <v>1</v>
      </c>
      <c r="E18" s="25">
        <v>0</v>
      </c>
      <c r="F18" s="26">
        <v>0</v>
      </c>
      <c r="G18" s="14">
        <v>0</v>
      </c>
      <c r="H18" s="15">
        <v>0</v>
      </c>
      <c r="I18" s="23">
        <v>0</v>
      </c>
      <c r="J18" s="15">
        <v>1</v>
      </c>
      <c r="K18" s="49"/>
      <c r="L18" s="47">
        <f t="shared" si="0"/>
        <v>0</v>
      </c>
      <c r="M18" s="15">
        <f t="shared" si="1"/>
        <v>2</v>
      </c>
      <c r="N18" s="48">
        <f t="shared" si="2"/>
        <v>-2</v>
      </c>
    </row>
    <row r="19" spans="1:14" s="1" customFormat="1" ht="13" customHeight="1" x14ac:dyDescent="0.3">
      <c r="A19" s="142" t="s">
        <v>234</v>
      </c>
      <c r="B19" s="38" t="s">
        <v>21</v>
      </c>
      <c r="C19" s="14">
        <v>19</v>
      </c>
      <c r="D19" s="15">
        <v>6</v>
      </c>
      <c r="E19" s="21">
        <v>22</v>
      </c>
      <c r="F19" s="22">
        <v>11</v>
      </c>
      <c r="G19" s="14">
        <v>18</v>
      </c>
      <c r="H19" s="15">
        <v>20</v>
      </c>
      <c r="I19" s="14">
        <v>7</v>
      </c>
      <c r="J19" s="15">
        <v>16</v>
      </c>
      <c r="K19" s="49"/>
      <c r="L19" s="47">
        <f t="shared" si="0"/>
        <v>66</v>
      </c>
      <c r="M19" s="15">
        <f t="shared" si="1"/>
        <v>53</v>
      </c>
      <c r="N19" s="48">
        <f t="shared" si="2"/>
        <v>13</v>
      </c>
    </row>
    <row r="20" spans="1:14" s="1" customFormat="1" ht="13" customHeight="1" x14ac:dyDescent="0.3">
      <c r="A20" s="142" t="s">
        <v>235</v>
      </c>
      <c r="B20" s="38" t="s">
        <v>22</v>
      </c>
      <c r="C20" s="23">
        <v>0</v>
      </c>
      <c r="D20" s="15">
        <v>2</v>
      </c>
      <c r="E20" s="21">
        <v>0</v>
      </c>
      <c r="F20" s="22">
        <v>0</v>
      </c>
      <c r="G20" s="14">
        <v>0</v>
      </c>
      <c r="H20" s="15">
        <v>2</v>
      </c>
      <c r="I20" s="23">
        <v>0</v>
      </c>
      <c r="J20" s="24">
        <v>0</v>
      </c>
      <c r="K20" s="54"/>
      <c r="L20" s="47">
        <f t="shared" si="0"/>
        <v>0</v>
      </c>
      <c r="M20" s="15">
        <f t="shared" si="1"/>
        <v>4</v>
      </c>
      <c r="N20" s="48">
        <f t="shared" si="2"/>
        <v>-4</v>
      </c>
    </row>
    <row r="21" spans="1:14" s="1" customFormat="1" ht="13" customHeight="1" x14ac:dyDescent="0.3">
      <c r="A21" s="142" t="s">
        <v>236</v>
      </c>
      <c r="B21" s="38" t="s">
        <v>23</v>
      </c>
      <c r="C21" s="14">
        <v>281</v>
      </c>
      <c r="D21" s="15">
        <v>364</v>
      </c>
      <c r="E21" s="21">
        <v>190</v>
      </c>
      <c r="F21" s="22">
        <v>214</v>
      </c>
      <c r="G21" s="14">
        <v>269</v>
      </c>
      <c r="H21" s="15">
        <v>359</v>
      </c>
      <c r="I21" s="14">
        <v>228</v>
      </c>
      <c r="J21" s="15">
        <v>270</v>
      </c>
      <c r="K21" s="49"/>
      <c r="L21" s="47">
        <f t="shared" si="0"/>
        <v>968</v>
      </c>
      <c r="M21" s="15">
        <f t="shared" si="1"/>
        <v>1207</v>
      </c>
      <c r="N21" s="48">
        <f t="shared" si="2"/>
        <v>-239</v>
      </c>
    </row>
    <row r="22" spans="1:14" s="1" customFormat="1" ht="13" customHeight="1" x14ac:dyDescent="0.3">
      <c r="A22" s="142" t="s">
        <v>237</v>
      </c>
      <c r="B22" s="38" t="s">
        <v>24</v>
      </c>
      <c r="C22" s="14">
        <v>111</v>
      </c>
      <c r="D22" s="15">
        <v>225</v>
      </c>
      <c r="E22" s="21">
        <v>51</v>
      </c>
      <c r="F22" s="22">
        <v>161</v>
      </c>
      <c r="G22" s="14">
        <v>117</v>
      </c>
      <c r="H22" s="15">
        <v>200</v>
      </c>
      <c r="I22" s="14">
        <v>134</v>
      </c>
      <c r="J22" s="15">
        <v>188</v>
      </c>
      <c r="K22" s="49"/>
      <c r="L22" s="47">
        <f t="shared" si="0"/>
        <v>413</v>
      </c>
      <c r="M22" s="15">
        <f t="shared" si="1"/>
        <v>774</v>
      </c>
      <c r="N22" s="48">
        <f t="shared" si="2"/>
        <v>-361</v>
      </c>
    </row>
    <row r="23" spans="1:14" s="1" customFormat="1" ht="13" customHeight="1" x14ac:dyDescent="0.3">
      <c r="A23" s="142" t="s">
        <v>238</v>
      </c>
      <c r="B23" s="38" t="s">
        <v>25</v>
      </c>
      <c r="C23" s="14">
        <v>2</v>
      </c>
      <c r="D23" s="15">
        <v>19</v>
      </c>
      <c r="E23" s="21">
        <v>3</v>
      </c>
      <c r="F23" s="22">
        <v>31</v>
      </c>
      <c r="G23" s="14">
        <v>7</v>
      </c>
      <c r="H23" s="15">
        <v>11</v>
      </c>
      <c r="I23" s="14">
        <v>1</v>
      </c>
      <c r="J23" s="15">
        <v>19</v>
      </c>
      <c r="K23" s="49"/>
      <c r="L23" s="47">
        <f t="shared" si="0"/>
        <v>13</v>
      </c>
      <c r="M23" s="15">
        <f t="shared" si="1"/>
        <v>80</v>
      </c>
      <c r="N23" s="48">
        <f t="shared" si="2"/>
        <v>-67</v>
      </c>
    </row>
    <row r="24" spans="1:14" s="1" customFormat="1" ht="13" customHeight="1" x14ac:dyDescent="0.3">
      <c r="A24" s="142" t="s">
        <v>239</v>
      </c>
      <c r="B24" s="38" t="s">
        <v>26</v>
      </c>
      <c r="C24" s="14">
        <v>14</v>
      </c>
      <c r="D24" s="15">
        <v>16</v>
      </c>
      <c r="E24" s="21">
        <v>46</v>
      </c>
      <c r="F24" s="22">
        <v>17</v>
      </c>
      <c r="G24" s="14">
        <v>47</v>
      </c>
      <c r="H24" s="15">
        <v>8</v>
      </c>
      <c r="I24" s="14">
        <v>15</v>
      </c>
      <c r="J24" s="15">
        <v>14</v>
      </c>
      <c r="K24" s="49"/>
      <c r="L24" s="47">
        <f t="shared" si="0"/>
        <v>122</v>
      </c>
      <c r="M24" s="15">
        <f t="shared" si="1"/>
        <v>55</v>
      </c>
      <c r="N24" s="48">
        <f t="shared" si="2"/>
        <v>67</v>
      </c>
    </row>
    <row r="25" spans="1:14" s="151" customFormat="1" ht="13" customHeight="1" x14ac:dyDescent="0.3">
      <c r="A25" s="142" t="s">
        <v>240</v>
      </c>
      <c r="B25" s="38" t="s">
        <v>27</v>
      </c>
      <c r="C25" s="152">
        <v>0</v>
      </c>
      <c r="D25" s="15">
        <v>1</v>
      </c>
      <c r="E25" s="153">
        <v>0</v>
      </c>
      <c r="F25" s="137">
        <v>0</v>
      </c>
      <c r="G25" s="149">
        <v>0</v>
      </c>
      <c r="H25" s="15">
        <v>0</v>
      </c>
      <c r="I25" s="152">
        <v>0</v>
      </c>
      <c r="J25" s="15">
        <v>1</v>
      </c>
      <c r="K25" s="49"/>
      <c r="L25" s="47">
        <f t="shared" si="0"/>
        <v>0</v>
      </c>
      <c r="M25" s="15">
        <f t="shared" si="1"/>
        <v>2</v>
      </c>
      <c r="N25" s="150">
        <f t="shared" si="2"/>
        <v>-2</v>
      </c>
    </row>
    <row r="26" spans="1:14" s="1" customFormat="1" ht="13" customHeight="1" x14ac:dyDescent="0.3">
      <c r="A26" s="142" t="s">
        <v>241</v>
      </c>
      <c r="B26" s="38" t="s">
        <v>28</v>
      </c>
      <c r="C26" s="14">
        <v>51</v>
      </c>
      <c r="D26" s="15">
        <v>10</v>
      </c>
      <c r="E26" s="114">
        <v>45</v>
      </c>
      <c r="F26" s="115">
        <v>3</v>
      </c>
      <c r="G26" s="14">
        <v>72</v>
      </c>
      <c r="H26" s="15">
        <v>15</v>
      </c>
      <c r="I26" s="14">
        <v>11</v>
      </c>
      <c r="J26" s="15">
        <v>3</v>
      </c>
      <c r="K26" s="49"/>
      <c r="L26" s="47">
        <f t="shared" si="0"/>
        <v>179</v>
      </c>
      <c r="M26" s="15">
        <f t="shared" si="1"/>
        <v>31</v>
      </c>
      <c r="N26" s="48">
        <f t="shared" si="2"/>
        <v>148</v>
      </c>
    </row>
    <row r="27" spans="1:14" s="1" customFormat="1" ht="13" customHeight="1" x14ac:dyDescent="0.3">
      <c r="A27" s="142" t="s">
        <v>242</v>
      </c>
      <c r="B27" s="38" t="s">
        <v>29</v>
      </c>
      <c r="C27" s="14">
        <v>107</v>
      </c>
      <c r="D27" s="15">
        <v>91</v>
      </c>
      <c r="E27" s="114">
        <v>77</v>
      </c>
      <c r="F27" s="115">
        <v>70</v>
      </c>
      <c r="G27" s="14">
        <v>91</v>
      </c>
      <c r="H27" s="15">
        <v>72</v>
      </c>
      <c r="I27" s="14">
        <v>85</v>
      </c>
      <c r="J27" s="15">
        <v>90</v>
      </c>
      <c r="K27" s="49"/>
      <c r="L27" s="47">
        <f t="shared" si="0"/>
        <v>360</v>
      </c>
      <c r="M27" s="15">
        <f t="shared" si="1"/>
        <v>323</v>
      </c>
      <c r="N27" s="48">
        <f t="shared" si="2"/>
        <v>37</v>
      </c>
    </row>
    <row r="28" spans="1:14" s="1" customFormat="1" ht="13" customHeight="1" x14ac:dyDescent="0.3">
      <c r="A28" s="142" t="s">
        <v>243</v>
      </c>
      <c r="B28" s="38" t="s">
        <v>30</v>
      </c>
      <c r="C28" s="23">
        <v>0</v>
      </c>
      <c r="D28" s="24">
        <v>0</v>
      </c>
      <c r="E28" s="136">
        <v>0</v>
      </c>
      <c r="F28" s="137">
        <v>0</v>
      </c>
      <c r="G28" s="14">
        <v>0</v>
      </c>
      <c r="H28" s="15">
        <v>0</v>
      </c>
      <c r="I28" s="23">
        <v>0</v>
      </c>
      <c r="J28" s="24">
        <v>0</v>
      </c>
      <c r="K28" s="54"/>
      <c r="L28" s="47">
        <f t="shared" si="0"/>
        <v>0</v>
      </c>
      <c r="M28" s="15">
        <f t="shared" si="1"/>
        <v>0</v>
      </c>
      <c r="N28" s="48">
        <f t="shared" si="2"/>
        <v>0</v>
      </c>
    </row>
    <row r="29" spans="1:14" s="1" customFormat="1" ht="13" customHeight="1" x14ac:dyDescent="0.3">
      <c r="A29" s="142" t="s">
        <v>244</v>
      </c>
      <c r="B29" s="38" t="s">
        <v>31</v>
      </c>
      <c r="C29" s="14">
        <v>1</v>
      </c>
      <c r="D29" s="15">
        <v>4</v>
      </c>
      <c r="E29" s="114">
        <v>4</v>
      </c>
      <c r="F29" s="115">
        <v>4</v>
      </c>
      <c r="G29" s="14">
        <v>14</v>
      </c>
      <c r="H29" s="15">
        <v>4</v>
      </c>
      <c r="I29" s="14">
        <v>3</v>
      </c>
      <c r="J29" s="15">
        <v>1</v>
      </c>
      <c r="K29" s="49"/>
      <c r="L29" s="47">
        <f t="shared" si="0"/>
        <v>22</v>
      </c>
      <c r="M29" s="15">
        <f t="shared" si="1"/>
        <v>13</v>
      </c>
      <c r="N29" s="48">
        <f t="shared" si="2"/>
        <v>9</v>
      </c>
    </row>
    <row r="30" spans="1:14" s="1" customFormat="1" ht="13" customHeight="1" x14ac:dyDescent="0.3">
      <c r="A30" s="142" t="s">
        <v>245</v>
      </c>
      <c r="B30" s="38" t="s">
        <v>32</v>
      </c>
      <c r="C30" s="23">
        <v>0</v>
      </c>
      <c r="D30" s="15">
        <v>2</v>
      </c>
      <c r="E30" s="136">
        <v>0</v>
      </c>
      <c r="F30" s="115">
        <v>6</v>
      </c>
      <c r="G30" s="14">
        <v>0</v>
      </c>
      <c r="H30" s="15">
        <v>0</v>
      </c>
      <c r="I30" s="23">
        <v>0</v>
      </c>
      <c r="J30" s="15">
        <v>1</v>
      </c>
      <c r="K30" s="49"/>
      <c r="L30" s="47">
        <f t="shared" si="0"/>
        <v>0</v>
      </c>
      <c r="M30" s="15">
        <f t="shared" si="1"/>
        <v>9</v>
      </c>
      <c r="N30" s="48">
        <f t="shared" si="2"/>
        <v>-9</v>
      </c>
    </row>
    <row r="31" spans="1:14" s="1" customFormat="1" ht="13" customHeight="1" x14ac:dyDescent="0.3">
      <c r="A31" s="142" t="s">
        <v>246</v>
      </c>
      <c r="B31" s="38" t="s">
        <v>33</v>
      </c>
      <c r="C31" s="14">
        <v>186</v>
      </c>
      <c r="D31" s="15">
        <v>396</v>
      </c>
      <c r="E31" s="114">
        <v>173</v>
      </c>
      <c r="F31" s="115">
        <v>381</v>
      </c>
      <c r="G31" s="14">
        <v>151</v>
      </c>
      <c r="H31" s="15">
        <v>486</v>
      </c>
      <c r="I31" s="14">
        <v>102</v>
      </c>
      <c r="J31" s="15">
        <v>325</v>
      </c>
      <c r="K31" s="49"/>
      <c r="L31" s="47">
        <f t="shared" si="0"/>
        <v>612</v>
      </c>
      <c r="M31" s="15">
        <f t="shared" si="1"/>
        <v>1588</v>
      </c>
      <c r="N31" s="48">
        <f t="shared" si="2"/>
        <v>-976</v>
      </c>
    </row>
    <row r="32" spans="1:14" s="1" customFormat="1" ht="13" customHeight="1" x14ac:dyDescent="0.3">
      <c r="A32" s="142" t="s">
        <v>247</v>
      </c>
      <c r="B32" s="38" t="s">
        <v>34</v>
      </c>
      <c r="C32" s="23">
        <v>0</v>
      </c>
      <c r="D32" s="15">
        <v>1</v>
      </c>
      <c r="E32" s="136">
        <v>0</v>
      </c>
      <c r="F32" s="137">
        <v>0</v>
      </c>
      <c r="G32" s="14">
        <v>0</v>
      </c>
      <c r="H32" s="15">
        <v>0</v>
      </c>
      <c r="I32" s="23">
        <v>0</v>
      </c>
      <c r="J32" s="24">
        <v>0</v>
      </c>
      <c r="K32" s="54"/>
      <c r="L32" s="47">
        <f t="shared" si="0"/>
        <v>0</v>
      </c>
      <c r="M32" s="15">
        <f t="shared" si="1"/>
        <v>1</v>
      </c>
      <c r="N32" s="48">
        <f t="shared" si="2"/>
        <v>-1</v>
      </c>
    </row>
    <row r="33" spans="1:14" s="1" customFormat="1" ht="13" customHeight="1" x14ac:dyDescent="0.3">
      <c r="A33" s="142" t="s">
        <v>248</v>
      </c>
      <c r="B33" s="38" t="s">
        <v>35</v>
      </c>
      <c r="C33" s="14">
        <v>9</v>
      </c>
      <c r="D33" s="15">
        <v>1</v>
      </c>
      <c r="E33" s="114">
        <v>7</v>
      </c>
      <c r="F33" s="137">
        <v>0</v>
      </c>
      <c r="G33" s="14">
        <v>13</v>
      </c>
      <c r="H33" s="15">
        <v>2</v>
      </c>
      <c r="I33" s="14">
        <v>17</v>
      </c>
      <c r="J33" s="24">
        <v>0</v>
      </c>
      <c r="K33" s="54"/>
      <c r="L33" s="47">
        <f t="shared" si="0"/>
        <v>46</v>
      </c>
      <c r="M33" s="15">
        <f t="shared" si="1"/>
        <v>3</v>
      </c>
      <c r="N33" s="48">
        <f t="shared" si="2"/>
        <v>43</v>
      </c>
    </row>
    <row r="34" spans="1:14" s="1" customFormat="1" ht="13" customHeight="1" x14ac:dyDescent="0.3">
      <c r="A34" s="142" t="s">
        <v>249</v>
      </c>
      <c r="B34" s="38" t="s">
        <v>36</v>
      </c>
      <c r="C34" s="14">
        <v>38</v>
      </c>
      <c r="D34" s="15">
        <v>154</v>
      </c>
      <c r="E34" s="114">
        <v>35</v>
      </c>
      <c r="F34" s="115">
        <v>71</v>
      </c>
      <c r="G34" s="14">
        <v>38</v>
      </c>
      <c r="H34" s="15">
        <v>125</v>
      </c>
      <c r="I34" s="14">
        <v>40</v>
      </c>
      <c r="J34" s="15">
        <v>67</v>
      </c>
      <c r="K34" s="49"/>
      <c r="L34" s="47">
        <f t="shared" si="0"/>
        <v>151</v>
      </c>
      <c r="M34" s="15">
        <f t="shared" si="1"/>
        <v>417</v>
      </c>
      <c r="N34" s="48">
        <f t="shared" si="2"/>
        <v>-266</v>
      </c>
    </row>
    <row r="35" spans="1:14" s="1" customFormat="1" ht="13" customHeight="1" x14ac:dyDescent="0.3">
      <c r="A35" s="142" t="s">
        <v>250</v>
      </c>
      <c r="B35" s="38" t="s">
        <v>37</v>
      </c>
      <c r="C35" s="23">
        <v>0</v>
      </c>
      <c r="D35" s="15">
        <v>7</v>
      </c>
      <c r="E35" s="136">
        <v>0</v>
      </c>
      <c r="F35" s="115">
        <v>5</v>
      </c>
      <c r="G35" s="14">
        <v>8</v>
      </c>
      <c r="H35" s="15">
        <v>5</v>
      </c>
      <c r="I35" s="23">
        <v>0</v>
      </c>
      <c r="J35" s="15">
        <v>7</v>
      </c>
      <c r="K35" s="49"/>
      <c r="L35" s="47">
        <f t="shared" si="0"/>
        <v>8</v>
      </c>
      <c r="M35" s="15">
        <f t="shared" si="1"/>
        <v>24</v>
      </c>
      <c r="N35" s="48">
        <f t="shared" si="2"/>
        <v>-16</v>
      </c>
    </row>
    <row r="36" spans="1:14" s="1" customFormat="1" ht="13" customHeight="1" x14ac:dyDescent="0.3">
      <c r="A36" s="142" t="s">
        <v>251</v>
      </c>
      <c r="B36" s="38" t="s">
        <v>38</v>
      </c>
      <c r="C36" s="14">
        <v>10</v>
      </c>
      <c r="D36" s="24">
        <v>0</v>
      </c>
      <c r="E36" s="114">
        <v>1</v>
      </c>
      <c r="F36" s="115">
        <v>1</v>
      </c>
      <c r="G36" s="14">
        <v>15</v>
      </c>
      <c r="H36" s="15">
        <v>0</v>
      </c>
      <c r="I36" s="14">
        <v>5</v>
      </c>
      <c r="J36" s="24">
        <v>0</v>
      </c>
      <c r="K36" s="54"/>
      <c r="L36" s="47">
        <f t="shared" si="0"/>
        <v>31</v>
      </c>
      <c r="M36" s="15">
        <f t="shared" si="1"/>
        <v>1</v>
      </c>
      <c r="N36" s="48">
        <f t="shared" si="2"/>
        <v>30</v>
      </c>
    </row>
    <row r="37" spans="1:14" s="1" customFormat="1" ht="13" customHeight="1" x14ac:dyDescent="0.3">
      <c r="A37" s="142" t="s">
        <v>252</v>
      </c>
      <c r="B37" s="38" t="s">
        <v>39</v>
      </c>
      <c r="C37" s="23">
        <v>0</v>
      </c>
      <c r="D37" s="24">
        <v>0</v>
      </c>
      <c r="E37" s="136">
        <v>0</v>
      </c>
      <c r="F37" s="137">
        <v>0</v>
      </c>
      <c r="G37" s="14">
        <v>0</v>
      </c>
      <c r="H37" s="15">
        <v>0</v>
      </c>
      <c r="I37" s="23">
        <v>0</v>
      </c>
      <c r="J37" s="24">
        <v>0</v>
      </c>
      <c r="K37" s="54"/>
      <c r="L37" s="47">
        <f t="shared" si="0"/>
        <v>0</v>
      </c>
      <c r="M37" s="15">
        <f t="shared" si="1"/>
        <v>0</v>
      </c>
      <c r="N37" s="48">
        <f t="shared" si="2"/>
        <v>0</v>
      </c>
    </row>
    <row r="38" spans="1:14" s="1" customFormat="1" ht="13" customHeight="1" x14ac:dyDescent="0.3">
      <c r="A38" s="142" t="s">
        <v>253</v>
      </c>
      <c r="B38" s="38" t="s">
        <v>40</v>
      </c>
      <c r="C38" s="23">
        <v>0</v>
      </c>
      <c r="D38" s="15">
        <v>387</v>
      </c>
      <c r="E38" s="136">
        <v>0</v>
      </c>
      <c r="F38" s="115">
        <v>224</v>
      </c>
      <c r="G38" s="14">
        <v>0</v>
      </c>
      <c r="H38" s="15">
        <v>251</v>
      </c>
      <c r="I38" s="23">
        <v>0</v>
      </c>
      <c r="J38" s="15">
        <v>390</v>
      </c>
      <c r="K38" s="49"/>
      <c r="L38" s="47">
        <f t="shared" si="0"/>
        <v>0</v>
      </c>
      <c r="M38" s="15">
        <f t="shared" si="1"/>
        <v>1252</v>
      </c>
      <c r="N38" s="48">
        <f t="shared" si="2"/>
        <v>-1252</v>
      </c>
    </row>
    <row r="39" spans="1:14" s="1" customFormat="1" ht="13" customHeight="1" x14ac:dyDescent="0.3">
      <c r="A39" s="142" t="s">
        <v>254</v>
      </c>
      <c r="B39" s="38" t="s">
        <v>41</v>
      </c>
      <c r="C39" s="14">
        <v>8</v>
      </c>
      <c r="D39" s="15">
        <v>9</v>
      </c>
      <c r="E39" s="114">
        <v>10</v>
      </c>
      <c r="F39" s="115">
        <v>6</v>
      </c>
      <c r="G39" s="14">
        <v>19</v>
      </c>
      <c r="H39" s="15">
        <v>8</v>
      </c>
      <c r="I39" s="14">
        <v>11</v>
      </c>
      <c r="J39" s="15">
        <v>5</v>
      </c>
      <c r="K39" s="49"/>
      <c r="L39" s="47">
        <f t="shared" si="0"/>
        <v>48</v>
      </c>
      <c r="M39" s="15">
        <f t="shared" si="1"/>
        <v>28</v>
      </c>
      <c r="N39" s="48">
        <f t="shared" si="2"/>
        <v>20</v>
      </c>
    </row>
    <row r="40" spans="1:14" s="1" customFormat="1" ht="13" customHeight="1" x14ac:dyDescent="0.3">
      <c r="A40" s="142" t="s">
        <v>255</v>
      </c>
      <c r="B40" s="38" t="s">
        <v>42</v>
      </c>
      <c r="C40" s="14">
        <v>23</v>
      </c>
      <c r="D40" s="15">
        <v>20</v>
      </c>
      <c r="E40" s="114">
        <v>17</v>
      </c>
      <c r="F40" s="115">
        <v>12</v>
      </c>
      <c r="G40" s="14">
        <v>25</v>
      </c>
      <c r="H40" s="15">
        <v>29</v>
      </c>
      <c r="I40" s="14">
        <v>29</v>
      </c>
      <c r="J40" s="15">
        <v>9</v>
      </c>
      <c r="K40" s="49"/>
      <c r="L40" s="47">
        <f t="shared" si="0"/>
        <v>94</v>
      </c>
      <c r="M40" s="15">
        <f t="shared" si="1"/>
        <v>70</v>
      </c>
      <c r="N40" s="48">
        <f t="shared" si="2"/>
        <v>24</v>
      </c>
    </row>
    <row r="41" spans="1:14" s="1" customFormat="1" ht="13" customHeight="1" x14ac:dyDescent="0.3">
      <c r="A41" s="142" t="s">
        <v>256</v>
      </c>
      <c r="B41" s="38" t="s">
        <v>43</v>
      </c>
      <c r="C41" s="14">
        <v>74</v>
      </c>
      <c r="D41" s="15">
        <v>82</v>
      </c>
      <c r="E41" s="114">
        <v>51</v>
      </c>
      <c r="F41" s="115">
        <v>67</v>
      </c>
      <c r="G41" s="14">
        <v>73</v>
      </c>
      <c r="H41" s="15">
        <v>106</v>
      </c>
      <c r="I41" s="14">
        <v>44</v>
      </c>
      <c r="J41" s="15">
        <v>62</v>
      </c>
      <c r="K41" s="49"/>
      <c r="L41" s="47">
        <f t="shared" si="0"/>
        <v>242</v>
      </c>
      <c r="M41" s="15">
        <f t="shared" si="1"/>
        <v>317</v>
      </c>
      <c r="N41" s="48">
        <f t="shared" si="2"/>
        <v>-75</v>
      </c>
    </row>
    <row r="42" spans="1:14" s="1" customFormat="1" ht="13" customHeight="1" x14ac:dyDescent="0.3">
      <c r="A42" s="142" t="s">
        <v>257</v>
      </c>
      <c r="B42" s="38" t="s">
        <v>44</v>
      </c>
      <c r="C42" s="14">
        <v>18</v>
      </c>
      <c r="D42" s="15">
        <v>2</v>
      </c>
      <c r="E42" s="114">
        <v>19</v>
      </c>
      <c r="F42" s="137">
        <v>0</v>
      </c>
      <c r="G42" s="14">
        <v>18</v>
      </c>
      <c r="H42" s="15">
        <v>0</v>
      </c>
      <c r="I42" s="14">
        <v>19</v>
      </c>
      <c r="J42" s="24">
        <v>0</v>
      </c>
      <c r="K42" s="54"/>
      <c r="L42" s="47">
        <f t="shared" si="0"/>
        <v>74</v>
      </c>
      <c r="M42" s="15">
        <f t="shared" si="1"/>
        <v>2</v>
      </c>
      <c r="N42" s="48">
        <f t="shared" si="2"/>
        <v>72</v>
      </c>
    </row>
    <row r="43" spans="1:14" s="1" customFormat="1" ht="13" customHeight="1" x14ac:dyDescent="0.3">
      <c r="A43" s="142" t="s">
        <v>258</v>
      </c>
      <c r="B43" s="38" t="s">
        <v>45</v>
      </c>
      <c r="C43" s="23">
        <v>0</v>
      </c>
      <c r="D43" s="24">
        <v>0</v>
      </c>
      <c r="E43" s="136">
        <v>0</v>
      </c>
      <c r="F43" s="137">
        <v>0</v>
      </c>
      <c r="G43" s="14">
        <v>0</v>
      </c>
      <c r="H43" s="15">
        <v>0</v>
      </c>
      <c r="I43" s="23">
        <v>0</v>
      </c>
      <c r="J43" s="15">
        <v>1</v>
      </c>
      <c r="K43" s="49"/>
      <c r="L43" s="47">
        <f t="shared" si="0"/>
        <v>0</v>
      </c>
      <c r="M43" s="15">
        <f t="shared" si="1"/>
        <v>1</v>
      </c>
      <c r="N43" s="48">
        <f t="shared" si="2"/>
        <v>-1</v>
      </c>
    </row>
    <row r="44" spans="1:14" s="1" customFormat="1" ht="13" customHeight="1" x14ac:dyDescent="0.3">
      <c r="A44" s="142" t="s">
        <v>259</v>
      </c>
      <c r="B44" s="38" t="s">
        <v>46</v>
      </c>
      <c r="C44" s="14">
        <v>89</v>
      </c>
      <c r="D44" s="15">
        <v>4</v>
      </c>
      <c r="E44" s="114">
        <v>71</v>
      </c>
      <c r="F44" s="115">
        <v>5</v>
      </c>
      <c r="G44" s="14">
        <v>81</v>
      </c>
      <c r="H44" s="15">
        <v>15</v>
      </c>
      <c r="I44" s="14">
        <v>71</v>
      </c>
      <c r="J44" s="15">
        <v>17</v>
      </c>
      <c r="K44" s="49"/>
      <c r="L44" s="47">
        <f t="shared" si="0"/>
        <v>312</v>
      </c>
      <c r="M44" s="15">
        <f t="shared" si="1"/>
        <v>41</v>
      </c>
      <c r="N44" s="48">
        <f t="shared" si="2"/>
        <v>271</v>
      </c>
    </row>
    <row r="45" spans="1:14" s="1" customFormat="1" ht="13" customHeight="1" x14ac:dyDescent="0.3">
      <c r="A45" s="142" t="s">
        <v>260</v>
      </c>
      <c r="B45" s="38" t="s">
        <v>47</v>
      </c>
      <c r="C45" s="14">
        <v>14</v>
      </c>
      <c r="D45" s="15">
        <v>7</v>
      </c>
      <c r="E45" s="114">
        <v>8</v>
      </c>
      <c r="F45" s="115">
        <v>2</v>
      </c>
      <c r="G45" s="14">
        <v>16</v>
      </c>
      <c r="H45" s="15">
        <v>5</v>
      </c>
      <c r="I45" s="14">
        <v>17</v>
      </c>
      <c r="J45" s="15">
        <v>7</v>
      </c>
      <c r="K45" s="49"/>
      <c r="L45" s="47">
        <f t="shared" si="0"/>
        <v>55</v>
      </c>
      <c r="M45" s="15">
        <f t="shared" si="1"/>
        <v>21</v>
      </c>
      <c r="N45" s="48">
        <f t="shared" si="2"/>
        <v>34</v>
      </c>
    </row>
    <row r="46" spans="1:14" s="1" customFormat="1" ht="13" customHeight="1" x14ac:dyDescent="0.3">
      <c r="A46" s="142" t="s">
        <v>261</v>
      </c>
      <c r="B46" s="38" t="s">
        <v>48</v>
      </c>
      <c r="C46" s="23">
        <v>0</v>
      </c>
      <c r="D46" s="24">
        <v>0</v>
      </c>
      <c r="E46" s="136">
        <v>0</v>
      </c>
      <c r="F46" s="137">
        <v>0</v>
      </c>
      <c r="G46" s="14">
        <v>0</v>
      </c>
      <c r="H46" s="15">
        <v>0</v>
      </c>
      <c r="I46" s="23">
        <v>0</v>
      </c>
      <c r="J46" s="24">
        <v>0</v>
      </c>
      <c r="K46" s="54"/>
      <c r="L46" s="47">
        <f t="shared" si="0"/>
        <v>0</v>
      </c>
      <c r="M46" s="15">
        <f t="shared" si="1"/>
        <v>0</v>
      </c>
      <c r="N46" s="48">
        <f t="shared" si="2"/>
        <v>0</v>
      </c>
    </row>
    <row r="47" spans="1:14" s="1" customFormat="1" ht="13" customHeight="1" x14ac:dyDescent="0.3">
      <c r="A47" s="142" t="s">
        <v>262</v>
      </c>
      <c r="B47" s="38" t="s">
        <v>49</v>
      </c>
      <c r="C47" s="14">
        <v>137</v>
      </c>
      <c r="D47" s="15">
        <v>8</v>
      </c>
      <c r="E47" s="114">
        <v>96</v>
      </c>
      <c r="F47" s="115">
        <v>4</v>
      </c>
      <c r="G47" s="14">
        <v>79</v>
      </c>
      <c r="H47" s="15">
        <v>12</v>
      </c>
      <c r="I47" s="14">
        <v>45</v>
      </c>
      <c r="J47" s="15">
        <v>1</v>
      </c>
      <c r="K47" s="49"/>
      <c r="L47" s="47">
        <f t="shared" si="0"/>
        <v>357</v>
      </c>
      <c r="M47" s="15">
        <f t="shared" si="1"/>
        <v>25</v>
      </c>
      <c r="N47" s="48">
        <f t="shared" si="2"/>
        <v>332</v>
      </c>
    </row>
    <row r="48" spans="1:14" s="1" customFormat="1" ht="13" customHeight="1" x14ac:dyDescent="0.3">
      <c r="A48" s="142" t="s">
        <v>263</v>
      </c>
      <c r="B48" s="38" t="s">
        <v>50</v>
      </c>
      <c r="C48" s="14">
        <v>87</v>
      </c>
      <c r="D48" s="15">
        <v>209</v>
      </c>
      <c r="E48" s="114">
        <v>84</v>
      </c>
      <c r="F48" s="115">
        <v>95</v>
      </c>
      <c r="G48" s="14">
        <v>153</v>
      </c>
      <c r="H48" s="15">
        <v>135</v>
      </c>
      <c r="I48" s="14">
        <v>73</v>
      </c>
      <c r="J48" s="15">
        <v>150</v>
      </c>
      <c r="K48" s="49"/>
      <c r="L48" s="47">
        <f t="shared" si="0"/>
        <v>397</v>
      </c>
      <c r="M48" s="15">
        <f t="shared" si="1"/>
        <v>589</v>
      </c>
      <c r="N48" s="48">
        <f t="shared" si="2"/>
        <v>-192</v>
      </c>
    </row>
    <row r="49" spans="1:14" s="1" customFormat="1" ht="13" customHeight="1" x14ac:dyDescent="0.3">
      <c r="A49" s="142" t="s">
        <v>264</v>
      </c>
      <c r="B49" s="38" t="s">
        <v>51</v>
      </c>
      <c r="C49" s="14">
        <v>26</v>
      </c>
      <c r="D49" s="15">
        <v>1</v>
      </c>
      <c r="E49" s="114">
        <v>26</v>
      </c>
      <c r="F49" s="115">
        <v>1</v>
      </c>
      <c r="G49" s="14">
        <v>24</v>
      </c>
      <c r="H49" s="15">
        <v>0</v>
      </c>
      <c r="I49" s="14">
        <v>26</v>
      </c>
      <c r="J49" s="15">
        <v>4</v>
      </c>
      <c r="K49" s="49"/>
      <c r="L49" s="47">
        <f t="shared" si="0"/>
        <v>102</v>
      </c>
      <c r="M49" s="15">
        <f t="shared" si="1"/>
        <v>6</v>
      </c>
      <c r="N49" s="48">
        <f t="shared" si="2"/>
        <v>96</v>
      </c>
    </row>
    <row r="50" spans="1:14" s="1" customFormat="1" ht="13" customHeight="1" x14ac:dyDescent="0.3">
      <c r="A50" s="142" t="s">
        <v>265</v>
      </c>
      <c r="B50" s="38" t="s">
        <v>52</v>
      </c>
      <c r="C50" s="14">
        <v>54</v>
      </c>
      <c r="D50" s="15">
        <v>306</v>
      </c>
      <c r="E50" s="136">
        <v>0</v>
      </c>
      <c r="F50" s="115">
        <v>234</v>
      </c>
      <c r="G50" s="14">
        <v>75</v>
      </c>
      <c r="H50" s="15">
        <v>304</v>
      </c>
      <c r="I50" s="14">
        <v>60</v>
      </c>
      <c r="J50" s="15">
        <v>286</v>
      </c>
      <c r="K50" s="49"/>
      <c r="L50" s="47">
        <f t="shared" si="0"/>
        <v>189</v>
      </c>
      <c r="M50" s="15">
        <f t="shared" si="1"/>
        <v>1130</v>
      </c>
      <c r="N50" s="48">
        <f t="shared" si="2"/>
        <v>-941</v>
      </c>
    </row>
    <row r="51" spans="1:14" s="1" customFormat="1" ht="13" customHeight="1" x14ac:dyDescent="0.3">
      <c r="A51" s="142" t="s">
        <v>266</v>
      </c>
      <c r="B51" s="38" t="s">
        <v>53</v>
      </c>
      <c r="C51" s="14">
        <v>54</v>
      </c>
      <c r="D51" s="15">
        <v>13</v>
      </c>
      <c r="E51" s="114">
        <v>22</v>
      </c>
      <c r="F51" s="115">
        <v>18</v>
      </c>
      <c r="G51" s="14">
        <v>57</v>
      </c>
      <c r="H51" s="15">
        <v>43</v>
      </c>
      <c r="I51" s="14">
        <v>34</v>
      </c>
      <c r="J51" s="15">
        <v>24</v>
      </c>
      <c r="K51" s="49"/>
      <c r="L51" s="47">
        <f t="shared" si="0"/>
        <v>167</v>
      </c>
      <c r="M51" s="15">
        <f t="shared" si="1"/>
        <v>98</v>
      </c>
      <c r="N51" s="48">
        <f t="shared" si="2"/>
        <v>69</v>
      </c>
    </row>
    <row r="52" spans="1:14" s="1" customFormat="1" ht="13" customHeight="1" x14ac:dyDescent="0.3">
      <c r="A52" s="142" t="s">
        <v>267</v>
      </c>
      <c r="B52" s="38" t="s">
        <v>54</v>
      </c>
      <c r="C52" s="14">
        <v>124</v>
      </c>
      <c r="D52" s="15">
        <v>30</v>
      </c>
      <c r="E52" s="114">
        <v>109</v>
      </c>
      <c r="F52" s="115">
        <v>14</v>
      </c>
      <c r="G52" s="14">
        <v>137</v>
      </c>
      <c r="H52" s="15">
        <v>36</v>
      </c>
      <c r="I52" s="14">
        <v>114</v>
      </c>
      <c r="J52" s="15">
        <v>24</v>
      </c>
      <c r="K52" s="49"/>
      <c r="L52" s="47">
        <f t="shared" si="0"/>
        <v>484</v>
      </c>
      <c r="M52" s="15">
        <f t="shared" si="1"/>
        <v>104</v>
      </c>
      <c r="N52" s="48">
        <f t="shared" si="2"/>
        <v>380</v>
      </c>
    </row>
    <row r="53" spans="1:14" s="1" customFormat="1" ht="13" customHeight="1" x14ac:dyDescent="0.3">
      <c r="A53" s="142" t="s">
        <v>268</v>
      </c>
      <c r="B53" s="38" t="s">
        <v>55</v>
      </c>
      <c r="C53" s="14">
        <v>113</v>
      </c>
      <c r="D53" s="15">
        <v>152</v>
      </c>
      <c r="E53" s="114">
        <v>99</v>
      </c>
      <c r="F53" s="115">
        <v>138</v>
      </c>
      <c r="G53" s="14">
        <v>129</v>
      </c>
      <c r="H53" s="15">
        <v>155</v>
      </c>
      <c r="I53" s="14">
        <v>83</v>
      </c>
      <c r="J53" s="15">
        <v>68</v>
      </c>
      <c r="K53" s="49"/>
      <c r="L53" s="47">
        <f t="shared" si="0"/>
        <v>424</v>
      </c>
      <c r="M53" s="15">
        <f t="shared" si="1"/>
        <v>513</v>
      </c>
      <c r="N53" s="48">
        <f t="shared" si="2"/>
        <v>-89</v>
      </c>
    </row>
    <row r="54" spans="1:14" s="1" customFormat="1" ht="13" customHeight="1" x14ac:dyDescent="0.3">
      <c r="A54" s="142" t="s">
        <v>269</v>
      </c>
      <c r="B54" s="38" t="s">
        <v>56</v>
      </c>
      <c r="C54" s="14">
        <v>6</v>
      </c>
      <c r="D54" s="15">
        <v>4</v>
      </c>
      <c r="E54" s="114">
        <v>1</v>
      </c>
      <c r="F54" s="115">
        <v>1</v>
      </c>
      <c r="G54" s="14">
        <v>9</v>
      </c>
      <c r="H54" s="15">
        <v>4</v>
      </c>
      <c r="I54" s="23">
        <v>0</v>
      </c>
      <c r="J54" s="15">
        <v>4</v>
      </c>
      <c r="K54" s="49"/>
      <c r="L54" s="47">
        <f t="shared" si="0"/>
        <v>16</v>
      </c>
      <c r="M54" s="15">
        <f t="shared" si="1"/>
        <v>13</v>
      </c>
      <c r="N54" s="48">
        <f t="shared" si="2"/>
        <v>3</v>
      </c>
    </row>
    <row r="55" spans="1:14" s="1" customFormat="1" ht="13" customHeight="1" x14ac:dyDescent="0.3">
      <c r="A55" s="142" t="s">
        <v>270</v>
      </c>
      <c r="B55" s="38" t="s">
        <v>57</v>
      </c>
      <c r="C55" s="14">
        <v>21</v>
      </c>
      <c r="D55" s="15">
        <v>7</v>
      </c>
      <c r="E55" s="114">
        <v>32</v>
      </c>
      <c r="F55" s="115">
        <v>3</v>
      </c>
      <c r="G55" s="14">
        <v>33</v>
      </c>
      <c r="H55" s="15">
        <v>14</v>
      </c>
      <c r="I55" s="14">
        <v>28</v>
      </c>
      <c r="J55" s="15">
        <v>6</v>
      </c>
      <c r="K55" s="49"/>
      <c r="L55" s="47">
        <f t="shared" si="0"/>
        <v>114</v>
      </c>
      <c r="M55" s="15">
        <f t="shared" si="1"/>
        <v>30</v>
      </c>
      <c r="N55" s="48">
        <f t="shared" si="2"/>
        <v>84</v>
      </c>
    </row>
    <row r="56" spans="1:14" s="1" customFormat="1" ht="13" customHeight="1" x14ac:dyDescent="0.3">
      <c r="A56" s="142" t="s">
        <v>271</v>
      </c>
      <c r="B56" s="38" t="s">
        <v>58</v>
      </c>
      <c r="C56" s="14">
        <v>42</v>
      </c>
      <c r="D56" s="15">
        <v>130</v>
      </c>
      <c r="E56" s="114">
        <v>35</v>
      </c>
      <c r="F56" s="115">
        <v>220</v>
      </c>
      <c r="G56" s="14">
        <v>64</v>
      </c>
      <c r="H56" s="15">
        <v>250</v>
      </c>
      <c r="I56" s="14">
        <v>50</v>
      </c>
      <c r="J56" s="15">
        <v>90</v>
      </c>
      <c r="K56" s="49"/>
      <c r="L56" s="47">
        <f t="shared" si="0"/>
        <v>191</v>
      </c>
      <c r="M56" s="15">
        <f t="shared" si="1"/>
        <v>690</v>
      </c>
      <c r="N56" s="48">
        <f t="shared" si="2"/>
        <v>-499</v>
      </c>
    </row>
    <row r="57" spans="1:14" s="1" customFormat="1" ht="13" customHeight="1" x14ac:dyDescent="0.3">
      <c r="A57" s="142" t="s">
        <v>272</v>
      </c>
      <c r="B57" s="38" t="s">
        <v>59</v>
      </c>
      <c r="C57" s="23">
        <v>0</v>
      </c>
      <c r="D57" s="15">
        <v>23</v>
      </c>
      <c r="E57" s="136">
        <v>0</v>
      </c>
      <c r="F57" s="115">
        <v>20</v>
      </c>
      <c r="G57" s="14">
        <v>0</v>
      </c>
      <c r="H57" s="15">
        <v>19</v>
      </c>
      <c r="I57" s="23">
        <v>0</v>
      </c>
      <c r="J57" s="15">
        <v>10</v>
      </c>
      <c r="K57" s="49"/>
      <c r="L57" s="47">
        <f t="shared" si="0"/>
        <v>0</v>
      </c>
      <c r="M57" s="15">
        <f t="shared" si="1"/>
        <v>72</v>
      </c>
      <c r="N57" s="48">
        <f t="shared" si="2"/>
        <v>-72</v>
      </c>
    </row>
    <row r="58" spans="1:14" s="1" customFormat="1" ht="13" customHeight="1" x14ac:dyDescent="0.3">
      <c r="A58" s="142" t="s">
        <v>273</v>
      </c>
      <c r="B58" s="38" t="s">
        <v>60</v>
      </c>
      <c r="C58" s="14">
        <v>69</v>
      </c>
      <c r="D58" s="15">
        <v>73</v>
      </c>
      <c r="E58" s="114">
        <v>52</v>
      </c>
      <c r="F58" s="115">
        <v>73</v>
      </c>
      <c r="G58" s="14">
        <v>41</v>
      </c>
      <c r="H58" s="15">
        <v>75</v>
      </c>
      <c r="I58" s="14">
        <v>44</v>
      </c>
      <c r="J58" s="15">
        <v>93</v>
      </c>
      <c r="K58" s="49"/>
      <c r="L58" s="47">
        <f t="shared" si="0"/>
        <v>206</v>
      </c>
      <c r="M58" s="15">
        <f t="shared" si="1"/>
        <v>314</v>
      </c>
      <c r="N58" s="48">
        <f t="shared" si="2"/>
        <v>-108</v>
      </c>
    </row>
    <row r="59" spans="1:14" s="1" customFormat="1" ht="13" customHeight="1" x14ac:dyDescent="0.3">
      <c r="A59" s="142" t="s">
        <v>274</v>
      </c>
      <c r="B59" s="38" t="s">
        <v>61</v>
      </c>
      <c r="C59" s="14">
        <v>15</v>
      </c>
      <c r="D59" s="15">
        <v>23</v>
      </c>
      <c r="E59" s="114">
        <v>18</v>
      </c>
      <c r="F59" s="115">
        <v>11</v>
      </c>
      <c r="G59" s="14">
        <v>13</v>
      </c>
      <c r="H59" s="15">
        <v>13</v>
      </c>
      <c r="I59" s="14">
        <v>13</v>
      </c>
      <c r="J59" s="15">
        <v>17</v>
      </c>
      <c r="K59" s="49"/>
      <c r="L59" s="47">
        <f t="shared" si="0"/>
        <v>59</v>
      </c>
      <c r="M59" s="15">
        <f t="shared" si="1"/>
        <v>64</v>
      </c>
      <c r="N59" s="48">
        <f t="shared" si="2"/>
        <v>-5</v>
      </c>
    </row>
    <row r="60" spans="1:14" s="1" customFormat="1" ht="13" customHeight="1" x14ac:dyDescent="0.3">
      <c r="A60" s="142" t="s">
        <v>275</v>
      </c>
      <c r="B60" s="38" t="s">
        <v>62</v>
      </c>
      <c r="C60" s="14">
        <v>189</v>
      </c>
      <c r="D60" s="15">
        <v>81</v>
      </c>
      <c r="E60" s="114">
        <v>181</v>
      </c>
      <c r="F60" s="115">
        <v>69</v>
      </c>
      <c r="G60" s="14">
        <v>238</v>
      </c>
      <c r="H60" s="15">
        <v>100</v>
      </c>
      <c r="I60" s="14">
        <v>160</v>
      </c>
      <c r="J60" s="15">
        <v>85</v>
      </c>
      <c r="K60" s="49"/>
      <c r="L60" s="47">
        <f t="shared" si="0"/>
        <v>768</v>
      </c>
      <c r="M60" s="15">
        <f t="shared" si="1"/>
        <v>335</v>
      </c>
      <c r="N60" s="48">
        <f t="shared" si="2"/>
        <v>433</v>
      </c>
    </row>
    <row r="61" spans="1:14" s="1" customFormat="1" ht="13" customHeight="1" x14ac:dyDescent="0.3">
      <c r="A61" s="142" t="s">
        <v>276</v>
      </c>
      <c r="B61" s="38" t="s">
        <v>63</v>
      </c>
      <c r="C61" s="14">
        <v>8</v>
      </c>
      <c r="D61" s="15">
        <v>6</v>
      </c>
      <c r="E61" s="114">
        <v>9</v>
      </c>
      <c r="F61" s="137">
        <v>0</v>
      </c>
      <c r="G61" s="14">
        <v>2</v>
      </c>
      <c r="H61" s="15">
        <v>0</v>
      </c>
      <c r="I61" s="14">
        <v>5</v>
      </c>
      <c r="J61" s="15">
        <v>1</v>
      </c>
      <c r="K61" s="49"/>
      <c r="L61" s="47">
        <f t="shared" si="0"/>
        <v>24</v>
      </c>
      <c r="M61" s="15">
        <f t="shared" si="1"/>
        <v>7</v>
      </c>
      <c r="N61" s="48">
        <f t="shared" si="2"/>
        <v>17</v>
      </c>
    </row>
    <row r="62" spans="1:14" s="1" customFormat="1" ht="13" customHeight="1" x14ac:dyDescent="0.3">
      <c r="A62" s="142" t="s">
        <v>277</v>
      </c>
      <c r="B62" s="38" t="s">
        <v>64</v>
      </c>
      <c r="C62" s="23">
        <v>0</v>
      </c>
      <c r="D62" s="15">
        <v>68</v>
      </c>
      <c r="E62" s="136">
        <v>0</v>
      </c>
      <c r="F62" s="115">
        <v>50</v>
      </c>
      <c r="G62" s="14">
        <v>1</v>
      </c>
      <c r="H62" s="15">
        <v>59</v>
      </c>
      <c r="I62" s="23">
        <v>0</v>
      </c>
      <c r="J62" s="15">
        <v>39</v>
      </c>
      <c r="K62" s="49"/>
      <c r="L62" s="47">
        <f t="shared" si="0"/>
        <v>1</v>
      </c>
      <c r="M62" s="15">
        <f t="shared" si="1"/>
        <v>216</v>
      </c>
      <c r="N62" s="48">
        <f t="shared" si="2"/>
        <v>-215</v>
      </c>
    </row>
    <row r="63" spans="1:14" s="1" customFormat="1" ht="13" customHeight="1" x14ac:dyDescent="0.3">
      <c r="A63" s="142" t="s">
        <v>278</v>
      </c>
      <c r="B63" s="38" t="s">
        <v>65</v>
      </c>
      <c r="C63" s="23">
        <v>0</v>
      </c>
      <c r="D63" s="24">
        <v>0</v>
      </c>
      <c r="E63" s="136">
        <v>0</v>
      </c>
      <c r="F63" s="137">
        <v>0</v>
      </c>
      <c r="G63" s="14">
        <v>0</v>
      </c>
      <c r="H63" s="15">
        <v>0</v>
      </c>
      <c r="I63" s="23">
        <v>0</v>
      </c>
      <c r="J63" s="24">
        <v>0</v>
      </c>
      <c r="K63" s="54"/>
      <c r="L63" s="47">
        <f t="shared" si="0"/>
        <v>0</v>
      </c>
      <c r="M63" s="15">
        <f t="shared" si="1"/>
        <v>0</v>
      </c>
      <c r="N63" s="48">
        <f t="shared" si="2"/>
        <v>0</v>
      </c>
    </row>
    <row r="64" spans="1:14" s="1" customFormat="1" ht="13" customHeight="1" x14ac:dyDescent="0.3">
      <c r="A64" s="142" t="s">
        <v>279</v>
      </c>
      <c r="B64" s="38" t="s">
        <v>66</v>
      </c>
      <c r="C64" s="23">
        <v>0</v>
      </c>
      <c r="D64" s="24">
        <v>0</v>
      </c>
      <c r="E64" s="136">
        <v>0</v>
      </c>
      <c r="F64" s="137">
        <v>0</v>
      </c>
      <c r="G64" s="14">
        <v>0</v>
      </c>
      <c r="H64" s="15">
        <v>0</v>
      </c>
      <c r="I64" s="23">
        <v>0</v>
      </c>
      <c r="J64" s="24">
        <v>0</v>
      </c>
      <c r="K64" s="54"/>
      <c r="L64" s="47">
        <f t="shared" si="0"/>
        <v>0</v>
      </c>
      <c r="M64" s="15">
        <f t="shared" si="1"/>
        <v>0</v>
      </c>
      <c r="N64" s="48">
        <f t="shared" si="2"/>
        <v>0</v>
      </c>
    </row>
    <row r="65" spans="1:14" s="1" customFormat="1" ht="13" customHeight="1" x14ac:dyDescent="0.3">
      <c r="A65" s="142" t="s">
        <v>280</v>
      </c>
      <c r="B65" s="38" t="s">
        <v>67</v>
      </c>
      <c r="C65" s="14">
        <v>11</v>
      </c>
      <c r="D65" s="15">
        <v>28</v>
      </c>
      <c r="E65" s="114">
        <v>15</v>
      </c>
      <c r="F65" s="115">
        <v>20</v>
      </c>
      <c r="G65" s="14">
        <v>9</v>
      </c>
      <c r="H65" s="15">
        <v>21</v>
      </c>
      <c r="I65" s="14">
        <v>6</v>
      </c>
      <c r="J65" s="15">
        <v>14</v>
      </c>
      <c r="K65" s="49"/>
      <c r="L65" s="47">
        <f t="shared" si="0"/>
        <v>41</v>
      </c>
      <c r="M65" s="15">
        <f t="shared" si="1"/>
        <v>83</v>
      </c>
      <c r="N65" s="48">
        <f t="shared" si="2"/>
        <v>-42</v>
      </c>
    </row>
    <row r="66" spans="1:14" s="1" customFormat="1" ht="13" customHeight="1" x14ac:dyDescent="0.3">
      <c r="A66" s="142" t="s">
        <v>281</v>
      </c>
      <c r="B66" s="38" t="s">
        <v>68</v>
      </c>
      <c r="C66" s="14">
        <v>1</v>
      </c>
      <c r="D66" s="24">
        <v>0</v>
      </c>
      <c r="E66" s="136">
        <v>0</v>
      </c>
      <c r="F66" s="137">
        <v>0</v>
      </c>
      <c r="G66" s="14">
        <v>1</v>
      </c>
      <c r="H66" s="15">
        <v>3</v>
      </c>
      <c r="I66" s="14">
        <v>4</v>
      </c>
      <c r="J66" s="15">
        <v>6</v>
      </c>
      <c r="K66" s="49"/>
      <c r="L66" s="47">
        <f t="shared" si="0"/>
        <v>6</v>
      </c>
      <c r="M66" s="15">
        <f t="shared" si="1"/>
        <v>9</v>
      </c>
      <c r="N66" s="48">
        <f t="shared" si="2"/>
        <v>-3</v>
      </c>
    </row>
    <row r="67" spans="1:14" s="1" customFormat="1" ht="13" customHeight="1" x14ac:dyDescent="0.3">
      <c r="A67" s="142" t="s">
        <v>282</v>
      </c>
      <c r="B67" s="38" t="s">
        <v>69</v>
      </c>
      <c r="C67" s="14">
        <v>2</v>
      </c>
      <c r="D67" s="15">
        <v>7</v>
      </c>
      <c r="E67" s="114">
        <v>15</v>
      </c>
      <c r="F67" s="115">
        <v>7</v>
      </c>
      <c r="G67" s="14">
        <v>8</v>
      </c>
      <c r="H67" s="15">
        <v>5</v>
      </c>
      <c r="I67" s="14">
        <v>10</v>
      </c>
      <c r="J67" s="15">
        <v>15</v>
      </c>
      <c r="K67" s="49"/>
      <c r="L67" s="47">
        <f t="shared" si="0"/>
        <v>35</v>
      </c>
      <c r="M67" s="15">
        <f t="shared" si="1"/>
        <v>34</v>
      </c>
      <c r="N67" s="48">
        <f t="shared" si="2"/>
        <v>1</v>
      </c>
    </row>
    <row r="68" spans="1:14" s="1" customFormat="1" ht="13" customHeight="1" x14ac:dyDescent="0.3">
      <c r="A68" s="142" t="s">
        <v>283</v>
      </c>
      <c r="B68" s="38" t="s">
        <v>70</v>
      </c>
      <c r="C68" s="23">
        <v>0</v>
      </c>
      <c r="D68" s="15">
        <v>1</v>
      </c>
      <c r="E68" s="136">
        <v>0</v>
      </c>
      <c r="F68" s="137">
        <v>0</v>
      </c>
      <c r="G68" s="14">
        <v>1</v>
      </c>
      <c r="H68" s="15">
        <v>0</v>
      </c>
      <c r="I68" s="14">
        <v>1</v>
      </c>
      <c r="J68" s="15">
        <v>1</v>
      </c>
      <c r="K68" s="49"/>
      <c r="L68" s="47">
        <f t="shared" si="0"/>
        <v>2</v>
      </c>
      <c r="M68" s="15">
        <f t="shared" si="1"/>
        <v>2</v>
      </c>
      <c r="N68" s="48">
        <f t="shared" si="2"/>
        <v>0</v>
      </c>
    </row>
    <row r="69" spans="1:14" s="1" customFormat="1" ht="13" customHeight="1" x14ac:dyDescent="0.3">
      <c r="A69" s="142" t="s">
        <v>284</v>
      </c>
      <c r="B69" s="38" t="s">
        <v>71</v>
      </c>
      <c r="C69" s="14">
        <v>20</v>
      </c>
      <c r="D69" s="15">
        <v>15</v>
      </c>
      <c r="E69" s="114">
        <v>8</v>
      </c>
      <c r="F69" s="115">
        <v>18</v>
      </c>
      <c r="G69" s="14">
        <v>20</v>
      </c>
      <c r="H69" s="15">
        <v>53</v>
      </c>
      <c r="I69" s="14">
        <v>13</v>
      </c>
      <c r="J69" s="15">
        <v>12</v>
      </c>
      <c r="K69" s="49"/>
      <c r="L69" s="47">
        <f t="shared" si="0"/>
        <v>61</v>
      </c>
      <c r="M69" s="15">
        <f t="shared" si="1"/>
        <v>98</v>
      </c>
      <c r="N69" s="48">
        <f t="shared" si="2"/>
        <v>-37</v>
      </c>
    </row>
    <row r="70" spans="1:14" s="1" customFormat="1" ht="13" customHeight="1" x14ac:dyDescent="0.3">
      <c r="A70" s="142" t="s">
        <v>285</v>
      </c>
      <c r="B70" s="38" t="s">
        <v>72</v>
      </c>
      <c r="C70" s="14">
        <v>1418</v>
      </c>
      <c r="D70" s="15">
        <v>747</v>
      </c>
      <c r="E70" s="114">
        <v>1224</v>
      </c>
      <c r="F70" s="115">
        <v>764</v>
      </c>
      <c r="G70" s="14">
        <v>1531</v>
      </c>
      <c r="H70" s="15">
        <v>795</v>
      </c>
      <c r="I70" s="14">
        <v>1286</v>
      </c>
      <c r="J70" s="15">
        <v>580</v>
      </c>
      <c r="K70" s="49"/>
      <c r="L70" s="47">
        <f t="shared" ref="L70:L133" si="3">SUM(C70,E70,G70,I70)</f>
        <v>5459</v>
      </c>
      <c r="M70" s="15">
        <f t="shared" ref="M70:M133" si="4">SUM(D70,F70,H70,J70)</f>
        <v>2886</v>
      </c>
      <c r="N70" s="48">
        <f t="shared" ref="N70:N133" si="5">SUM(L70-M70)</f>
        <v>2573</v>
      </c>
    </row>
    <row r="71" spans="1:14" s="1" customFormat="1" ht="13" customHeight="1" x14ac:dyDescent="0.3">
      <c r="A71" s="142" t="s">
        <v>286</v>
      </c>
      <c r="B71" s="38" t="s">
        <v>73</v>
      </c>
      <c r="C71" s="14">
        <v>13</v>
      </c>
      <c r="D71" s="15">
        <v>17</v>
      </c>
      <c r="E71" s="114">
        <v>9</v>
      </c>
      <c r="F71" s="115">
        <v>64</v>
      </c>
      <c r="G71" s="14">
        <v>14</v>
      </c>
      <c r="H71" s="15">
        <v>15</v>
      </c>
      <c r="I71" s="14">
        <v>9</v>
      </c>
      <c r="J71" s="15">
        <v>9</v>
      </c>
      <c r="K71" s="49"/>
      <c r="L71" s="47">
        <f t="shared" si="3"/>
        <v>45</v>
      </c>
      <c r="M71" s="15">
        <f t="shared" si="4"/>
        <v>105</v>
      </c>
      <c r="N71" s="48">
        <f t="shared" si="5"/>
        <v>-60</v>
      </c>
    </row>
    <row r="72" spans="1:14" s="1" customFormat="1" ht="13" customHeight="1" x14ac:dyDescent="0.3">
      <c r="A72" s="142" t="s">
        <v>287</v>
      </c>
      <c r="B72" s="38" t="s">
        <v>74</v>
      </c>
      <c r="C72" s="23">
        <v>0</v>
      </c>
      <c r="D72" s="24">
        <v>0</v>
      </c>
      <c r="E72" s="136">
        <v>0</v>
      </c>
      <c r="F72" s="137">
        <v>0</v>
      </c>
      <c r="G72" s="14">
        <v>0</v>
      </c>
      <c r="H72" s="15">
        <v>0</v>
      </c>
      <c r="I72" s="23">
        <v>0</v>
      </c>
      <c r="J72" s="24">
        <v>0</v>
      </c>
      <c r="K72" s="54"/>
      <c r="L72" s="47">
        <f t="shared" si="3"/>
        <v>0</v>
      </c>
      <c r="M72" s="15">
        <f t="shared" si="4"/>
        <v>0</v>
      </c>
      <c r="N72" s="48">
        <f t="shared" si="5"/>
        <v>0</v>
      </c>
    </row>
    <row r="73" spans="1:14" s="1" customFormat="1" ht="13" customHeight="1" x14ac:dyDescent="0.3">
      <c r="A73" s="142" t="s">
        <v>288</v>
      </c>
      <c r="B73" s="38" t="s">
        <v>75</v>
      </c>
      <c r="C73" s="23">
        <v>0</v>
      </c>
      <c r="D73" s="15">
        <v>4</v>
      </c>
      <c r="E73" s="136">
        <v>0</v>
      </c>
      <c r="F73" s="115">
        <v>8</v>
      </c>
      <c r="G73" s="14">
        <v>0</v>
      </c>
      <c r="H73" s="15">
        <v>6</v>
      </c>
      <c r="I73" s="23">
        <v>0</v>
      </c>
      <c r="J73" s="15">
        <v>4</v>
      </c>
      <c r="K73" s="49"/>
      <c r="L73" s="47">
        <f t="shared" si="3"/>
        <v>0</v>
      </c>
      <c r="M73" s="15">
        <f t="shared" si="4"/>
        <v>22</v>
      </c>
      <c r="N73" s="48">
        <f t="shared" si="5"/>
        <v>-22</v>
      </c>
    </row>
    <row r="74" spans="1:14" s="1" customFormat="1" ht="13" customHeight="1" x14ac:dyDescent="0.3">
      <c r="A74" s="142" t="s">
        <v>289</v>
      </c>
      <c r="B74" s="38" t="s">
        <v>76</v>
      </c>
      <c r="C74" s="14">
        <v>9</v>
      </c>
      <c r="D74" s="15">
        <v>8</v>
      </c>
      <c r="E74" s="114">
        <v>3</v>
      </c>
      <c r="F74" s="115">
        <v>3</v>
      </c>
      <c r="G74" s="14">
        <v>7</v>
      </c>
      <c r="H74" s="15">
        <v>6</v>
      </c>
      <c r="I74" s="14">
        <v>3</v>
      </c>
      <c r="J74" s="24">
        <v>0</v>
      </c>
      <c r="K74" s="54"/>
      <c r="L74" s="47">
        <f t="shared" si="3"/>
        <v>22</v>
      </c>
      <c r="M74" s="15">
        <f t="shared" si="4"/>
        <v>17</v>
      </c>
      <c r="N74" s="48">
        <f t="shared" si="5"/>
        <v>5</v>
      </c>
    </row>
    <row r="75" spans="1:14" s="1" customFormat="1" ht="13" customHeight="1" x14ac:dyDescent="0.3">
      <c r="A75" s="142" t="s">
        <v>290</v>
      </c>
      <c r="B75" s="38" t="s">
        <v>77</v>
      </c>
      <c r="C75" s="23">
        <v>0</v>
      </c>
      <c r="D75" s="15">
        <v>1</v>
      </c>
      <c r="E75" s="136">
        <v>0</v>
      </c>
      <c r="F75" s="137">
        <v>0</v>
      </c>
      <c r="G75" s="14">
        <v>0</v>
      </c>
      <c r="H75" s="15">
        <v>0</v>
      </c>
      <c r="I75" s="23">
        <v>0</v>
      </c>
      <c r="J75" s="24">
        <v>0</v>
      </c>
      <c r="K75" s="54"/>
      <c r="L75" s="47">
        <f t="shared" si="3"/>
        <v>0</v>
      </c>
      <c r="M75" s="15">
        <f t="shared" si="4"/>
        <v>1</v>
      </c>
      <c r="N75" s="48">
        <f t="shared" si="5"/>
        <v>-1</v>
      </c>
    </row>
    <row r="76" spans="1:14" s="1" customFormat="1" ht="13" customHeight="1" x14ac:dyDescent="0.3">
      <c r="A76" s="142" t="s">
        <v>291</v>
      </c>
      <c r="B76" s="38" t="s">
        <v>78</v>
      </c>
      <c r="C76" s="14">
        <v>17</v>
      </c>
      <c r="D76" s="15">
        <v>3</v>
      </c>
      <c r="E76" s="114">
        <v>12</v>
      </c>
      <c r="F76" s="115">
        <v>6</v>
      </c>
      <c r="G76" s="14">
        <v>11</v>
      </c>
      <c r="H76" s="15">
        <v>8</v>
      </c>
      <c r="I76" s="14">
        <v>5</v>
      </c>
      <c r="J76" s="24">
        <v>0</v>
      </c>
      <c r="K76" s="54"/>
      <c r="L76" s="47">
        <f t="shared" si="3"/>
        <v>45</v>
      </c>
      <c r="M76" s="15">
        <f t="shared" si="4"/>
        <v>17</v>
      </c>
      <c r="N76" s="48">
        <f t="shared" si="5"/>
        <v>28</v>
      </c>
    </row>
    <row r="77" spans="1:14" s="1" customFormat="1" ht="13" customHeight="1" x14ac:dyDescent="0.3">
      <c r="A77" s="142" t="s">
        <v>292</v>
      </c>
      <c r="B77" s="38" t="s">
        <v>79</v>
      </c>
      <c r="C77" s="14">
        <v>111</v>
      </c>
      <c r="D77" s="15">
        <v>540</v>
      </c>
      <c r="E77" s="114">
        <v>80</v>
      </c>
      <c r="F77" s="115">
        <v>423</v>
      </c>
      <c r="G77" s="14">
        <v>107</v>
      </c>
      <c r="H77" s="15">
        <v>555</v>
      </c>
      <c r="I77" s="14">
        <v>84</v>
      </c>
      <c r="J77" s="15">
        <v>417</v>
      </c>
      <c r="K77" s="49"/>
      <c r="L77" s="47">
        <f t="shared" si="3"/>
        <v>382</v>
      </c>
      <c r="M77" s="15">
        <f t="shared" si="4"/>
        <v>1935</v>
      </c>
      <c r="N77" s="48">
        <f t="shared" si="5"/>
        <v>-1553</v>
      </c>
    </row>
    <row r="78" spans="1:14" s="1" customFormat="1" ht="13" customHeight="1" x14ac:dyDescent="0.3">
      <c r="A78" s="142" t="s">
        <v>293</v>
      </c>
      <c r="B78" s="38" t="s">
        <v>80</v>
      </c>
      <c r="C78" s="14">
        <v>3</v>
      </c>
      <c r="D78" s="15">
        <v>12</v>
      </c>
      <c r="E78" s="114">
        <v>1</v>
      </c>
      <c r="F78" s="115">
        <v>8</v>
      </c>
      <c r="G78" s="14">
        <v>0</v>
      </c>
      <c r="H78" s="15">
        <v>1</v>
      </c>
      <c r="I78" s="14">
        <v>1</v>
      </c>
      <c r="J78" s="15">
        <v>4</v>
      </c>
      <c r="K78" s="49"/>
      <c r="L78" s="47">
        <f t="shared" si="3"/>
        <v>5</v>
      </c>
      <c r="M78" s="15">
        <f t="shared" si="4"/>
        <v>25</v>
      </c>
      <c r="N78" s="48">
        <f t="shared" si="5"/>
        <v>-20</v>
      </c>
    </row>
    <row r="79" spans="1:14" s="1" customFormat="1" ht="13" customHeight="1" x14ac:dyDescent="0.3">
      <c r="A79" s="142" t="s">
        <v>294</v>
      </c>
      <c r="B79" s="38" t="s">
        <v>81</v>
      </c>
      <c r="C79" s="14">
        <v>10</v>
      </c>
      <c r="D79" s="15">
        <v>62</v>
      </c>
      <c r="E79" s="114">
        <v>7</v>
      </c>
      <c r="F79" s="115">
        <v>31</v>
      </c>
      <c r="G79" s="14">
        <v>22</v>
      </c>
      <c r="H79" s="15">
        <v>27</v>
      </c>
      <c r="I79" s="14">
        <v>10</v>
      </c>
      <c r="J79" s="15">
        <v>21</v>
      </c>
      <c r="K79" s="49"/>
      <c r="L79" s="47">
        <f t="shared" si="3"/>
        <v>49</v>
      </c>
      <c r="M79" s="15">
        <f t="shared" si="4"/>
        <v>141</v>
      </c>
      <c r="N79" s="48">
        <f t="shared" si="5"/>
        <v>-92</v>
      </c>
    </row>
    <row r="80" spans="1:14" s="1" customFormat="1" ht="13" customHeight="1" x14ac:dyDescent="0.3">
      <c r="A80" s="142" t="s">
        <v>295</v>
      </c>
      <c r="B80" s="38" t="s">
        <v>82</v>
      </c>
      <c r="C80" s="14">
        <v>26</v>
      </c>
      <c r="D80" s="15">
        <v>59</v>
      </c>
      <c r="E80" s="114">
        <v>26</v>
      </c>
      <c r="F80" s="115">
        <v>15</v>
      </c>
      <c r="G80" s="14">
        <v>47</v>
      </c>
      <c r="H80" s="15">
        <v>64</v>
      </c>
      <c r="I80" s="14">
        <v>20</v>
      </c>
      <c r="J80" s="15">
        <v>47</v>
      </c>
      <c r="K80" s="49"/>
      <c r="L80" s="47">
        <f t="shared" si="3"/>
        <v>119</v>
      </c>
      <c r="M80" s="15">
        <f t="shared" si="4"/>
        <v>185</v>
      </c>
      <c r="N80" s="48">
        <f t="shared" si="5"/>
        <v>-66</v>
      </c>
    </row>
    <row r="81" spans="1:14" s="1" customFormat="1" ht="13" customHeight="1" x14ac:dyDescent="0.3">
      <c r="A81" s="142" t="s">
        <v>296</v>
      </c>
      <c r="B81" s="38" t="s">
        <v>83</v>
      </c>
      <c r="C81" s="14">
        <v>6</v>
      </c>
      <c r="D81" s="15">
        <v>49</v>
      </c>
      <c r="E81" s="114">
        <v>2</v>
      </c>
      <c r="F81" s="115">
        <v>15</v>
      </c>
      <c r="G81" s="14">
        <v>6</v>
      </c>
      <c r="H81" s="15">
        <v>50</v>
      </c>
      <c r="I81" s="14">
        <v>7</v>
      </c>
      <c r="J81" s="15">
        <v>51</v>
      </c>
      <c r="K81" s="49"/>
      <c r="L81" s="47">
        <f t="shared" si="3"/>
        <v>21</v>
      </c>
      <c r="M81" s="15">
        <f t="shared" si="4"/>
        <v>165</v>
      </c>
      <c r="N81" s="48">
        <f t="shared" si="5"/>
        <v>-144</v>
      </c>
    </row>
    <row r="82" spans="1:14" s="1" customFormat="1" ht="13" customHeight="1" x14ac:dyDescent="0.3">
      <c r="A82" s="142" t="s">
        <v>297</v>
      </c>
      <c r="B82" s="38" t="s">
        <v>84</v>
      </c>
      <c r="C82" s="23">
        <v>0</v>
      </c>
      <c r="D82" s="24">
        <v>0</v>
      </c>
      <c r="E82" s="136">
        <v>0</v>
      </c>
      <c r="F82" s="137">
        <v>0</v>
      </c>
      <c r="G82" s="14">
        <v>0</v>
      </c>
      <c r="H82" s="15">
        <v>0</v>
      </c>
      <c r="I82" s="23">
        <v>0</v>
      </c>
      <c r="J82" s="24">
        <v>0</v>
      </c>
      <c r="K82" s="54"/>
      <c r="L82" s="47">
        <f t="shared" si="3"/>
        <v>0</v>
      </c>
      <c r="M82" s="15">
        <f t="shared" si="4"/>
        <v>0</v>
      </c>
      <c r="N82" s="48">
        <f t="shared" si="5"/>
        <v>0</v>
      </c>
    </row>
    <row r="83" spans="1:14" s="1" customFormat="1" ht="13" customHeight="1" x14ac:dyDescent="0.3">
      <c r="A83" s="142" t="s">
        <v>298</v>
      </c>
      <c r="B83" s="38" t="s">
        <v>85</v>
      </c>
      <c r="C83" s="23">
        <v>0</v>
      </c>
      <c r="D83" s="24">
        <v>0</v>
      </c>
      <c r="E83" s="136">
        <v>0</v>
      </c>
      <c r="F83" s="137">
        <v>0</v>
      </c>
      <c r="G83" s="14">
        <v>0</v>
      </c>
      <c r="H83" s="15">
        <v>0</v>
      </c>
      <c r="I83" s="23">
        <v>0</v>
      </c>
      <c r="J83" s="24">
        <v>0</v>
      </c>
      <c r="K83" s="54"/>
      <c r="L83" s="47">
        <f t="shared" si="3"/>
        <v>0</v>
      </c>
      <c r="M83" s="15">
        <f t="shared" si="4"/>
        <v>0</v>
      </c>
      <c r="N83" s="48">
        <f t="shared" si="5"/>
        <v>0</v>
      </c>
    </row>
    <row r="84" spans="1:14" s="1" customFormat="1" ht="13" customHeight="1" x14ac:dyDescent="0.3">
      <c r="A84" s="142" t="s">
        <v>299</v>
      </c>
      <c r="B84" s="38" t="s">
        <v>86</v>
      </c>
      <c r="C84" s="14">
        <v>5</v>
      </c>
      <c r="D84" s="15">
        <v>26</v>
      </c>
      <c r="E84" s="136">
        <v>0</v>
      </c>
      <c r="F84" s="115">
        <v>21</v>
      </c>
      <c r="G84" s="14">
        <v>2</v>
      </c>
      <c r="H84" s="15">
        <v>21</v>
      </c>
      <c r="I84" s="14">
        <v>1</v>
      </c>
      <c r="J84" s="15">
        <v>27</v>
      </c>
      <c r="K84" s="49"/>
      <c r="L84" s="47">
        <f t="shared" si="3"/>
        <v>8</v>
      </c>
      <c r="M84" s="15">
        <f t="shared" si="4"/>
        <v>95</v>
      </c>
      <c r="N84" s="48">
        <f t="shared" si="5"/>
        <v>-87</v>
      </c>
    </row>
    <row r="85" spans="1:14" s="1" customFormat="1" ht="13" customHeight="1" x14ac:dyDescent="0.3">
      <c r="A85" s="142" t="s">
        <v>300</v>
      </c>
      <c r="B85" s="38" t="s">
        <v>87</v>
      </c>
      <c r="C85" s="14">
        <v>182</v>
      </c>
      <c r="D85" s="15">
        <v>383</v>
      </c>
      <c r="E85" s="114">
        <v>177</v>
      </c>
      <c r="F85" s="115">
        <v>439</v>
      </c>
      <c r="G85" s="14">
        <v>205</v>
      </c>
      <c r="H85" s="15">
        <v>565</v>
      </c>
      <c r="I85" s="14">
        <v>117</v>
      </c>
      <c r="J85" s="15">
        <v>438</v>
      </c>
      <c r="K85" s="49"/>
      <c r="L85" s="47">
        <f t="shared" si="3"/>
        <v>681</v>
      </c>
      <c r="M85" s="15">
        <f t="shared" si="4"/>
        <v>1825</v>
      </c>
      <c r="N85" s="48">
        <f t="shared" si="5"/>
        <v>-1144</v>
      </c>
    </row>
    <row r="86" spans="1:14" s="1" customFormat="1" ht="13" customHeight="1" x14ac:dyDescent="0.3">
      <c r="A86" s="142" t="s">
        <v>301</v>
      </c>
      <c r="B86" s="38" t="s">
        <v>88</v>
      </c>
      <c r="C86" s="23">
        <v>0</v>
      </c>
      <c r="D86" s="24">
        <v>0</v>
      </c>
      <c r="E86" s="136">
        <v>0</v>
      </c>
      <c r="F86" s="137">
        <v>0</v>
      </c>
      <c r="G86" s="14">
        <v>0</v>
      </c>
      <c r="H86" s="15">
        <v>0</v>
      </c>
      <c r="I86" s="23">
        <v>0</v>
      </c>
      <c r="J86" s="24">
        <v>0</v>
      </c>
      <c r="K86" s="54"/>
      <c r="L86" s="47">
        <f t="shared" si="3"/>
        <v>0</v>
      </c>
      <c r="M86" s="15">
        <f t="shared" si="4"/>
        <v>0</v>
      </c>
      <c r="N86" s="48">
        <f t="shared" si="5"/>
        <v>0</v>
      </c>
    </row>
    <row r="87" spans="1:14" s="1" customFormat="1" ht="13" customHeight="1" x14ac:dyDescent="0.3">
      <c r="A87" s="142" t="s">
        <v>302</v>
      </c>
      <c r="B87" s="38" t="s">
        <v>89</v>
      </c>
      <c r="C87" s="14">
        <v>23</v>
      </c>
      <c r="D87" s="15">
        <v>18</v>
      </c>
      <c r="E87" s="114">
        <v>19</v>
      </c>
      <c r="F87" s="115">
        <v>29</v>
      </c>
      <c r="G87" s="14">
        <v>18</v>
      </c>
      <c r="H87" s="15">
        <v>13</v>
      </c>
      <c r="I87" s="14">
        <v>18</v>
      </c>
      <c r="J87" s="15">
        <v>30</v>
      </c>
      <c r="K87" s="49"/>
      <c r="L87" s="47">
        <f t="shared" si="3"/>
        <v>78</v>
      </c>
      <c r="M87" s="15">
        <f t="shared" si="4"/>
        <v>90</v>
      </c>
      <c r="N87" s="48">
        <f t="shared" si="5"/>
        <v>-12</v>
      </c>
    </row>
    <row r="88" spans="1:14" s="1" customFormat="1" ht="13" customHeight="1" x14ac:dyDescent="0.3">
      <c r="A88" s="142" t="s">
        <v>303</v>
      </c>
      <c r="B88" s="38" t="s">
        <v>90</v>
      </c>
      <c r="C88" s="14">
        <v>491</v>
      </c>
      <c r="D88" s="15">
        <v>657</v>
      </c>
      <c r="E88" s="114">
        <v>428</v>
      </c>
      <c r="F88" s="115">
        <v>567</v>
      </c>
      <c r="G88" s="14">
        <v>636</v>
      </c>
      <c r="H88" s="15">
        <v>703</v>
      </c>
      <c r="I88" s="14">
        <v>499</v>
      </c>
      <c r="J88" s="15">
        <v>602</v>
      </c>
      <c r="K88" s="49"/>
      <c r="L88" s="47">
        <f t="shared" si="3"/>
        <v>2054</v>
      </c>
      <c r="M88" s="15">
        <f t="shared" si="4"/>
        <v>2529</v>
      </c>
      <c r="N88" s="48">
        <f t="shared" si="5"/>
        <v>-475</v>
      </c>
    </row>
    <row r="89" spans="1:14" s="1" customFormat="1" ht="13" customHeight="1" x14ac:dyDescent="0.3">
      <c r="A89" s="142" t="s">
        <v>304</v>
      </c>
      <c r="B89" s="38" t="s">
        <v>91</v>
      </c>
      <c r="C89" s="14">
        <v>10</v>
      </c>
      <c r="D89" s="15">
        <v>11</v>
      </c>
      <c r="E89" s="114">
        <v>4</v>
      </c>
      <c r="F89" s="137">
        <v>0</v>
      </c>
      <c r="G89" s="14">
        <v>5</v>
      </c>
      <c r="H89" s="15">
        <v>1</v>
      </c>
      <c r="I89" s="14">
        <v>2</v>
      </c>
      <c r="J89" s="24">
        <v>0</v>
      </c>
      <c r="K89" s="54"/>
      <c r="L89" s="47">
        <f t="shared" si="3"/>
        <v>21</v>
      </c>
      <c r="M89" s="15">
        <f t="shared" si="4"/>
        <v>12</v>
      </c>
      <c r="N89" s="48">
        <f t="shared" si="5"/>
        <v>9</v>
      </c>
    </row>
    <row r="90" spans="1:14" s="1" customFormat="1" ht="13" customHeight="1" x14ac:dyDescent="0.3">
      <c r="A90" s="142" t="s">
        <v>305</v>
      </c>
      <c r="B90" s="38" t="s">
        <v>92</v>
      </c>
      <c r="C90" s="23">
        <v>0</v>
      </c>
      <c r="D90" s="24">
        <v>0</v>
      </c>
      <c r="E90" s="136">
        <v>0</v>
      </c>
      <c r="F90" s="115">
        <v>4</v>
      </c>
      <c r="G90" s="14">
        <v>2</v>
      </c>
      <c r="H90" s="15">
        <v>2</v>
      </c>
      <c r="I90" s="23">
        <v>0</v>
      </c>
      <c r="J90" s="15">
        <v>6</v>
      </c>
      <c r="K90" s="49"/>
      <c r="L90" s="47">
        <f t="shared" si="3"/>
        <v>2</v>
      </c>
      <c r="M90" s="15">
        <f t="shared" si="4"/>
        <v>12</v>
      </c>
      <c r="N90" s="48">
        <f t="shared" si="5"/>
        <v>-10</v>
      </c>
    </row>
    <row r="91" spans="1:14" s="1" customFormat="1" ht="13" customHeight="1" x14ac:dyDescent="0.3">
      <c r="A91" s="142" t="s">
        <v>306</v>
      </c>
      <c r="B91" s="38" t="s">
        <v>93</v>
      </c>
      <c r="C91" s="14">
        <v>152</v>
      </c>
      <c r="D91" s="15">
        <v>22</v>
      </c>
      <c r="E91" s="114">
        <v>177</v>
      </c>
      <c r="F91" s="115">
        <v>51</v>
      </c>
      <c r="G91" s="14">
        <v>222</v>
      </c>
      <c r="H91" s="15">
        <v>30</v>
      </c>
      <c r="I91" s="14">
        <v>143</v>
      </c>
      <c r="J91" s="15">
        <v>23</v>
      </c>
      <c r="K91" s="49"/>
      <c r="L91" s="47">
        <f t="shared" si="3"/>
        <v>694</v>
      </c>
      <c r="M91" s="15">
        <f t="shared" si="4"/>
        <v>126</v>
      </c>
      <c r="N91" s="48">
        <f t="shared" si="5"/>
        <v>568</v>
      </c>
    </row>
    <row r="92" spans="1:14" s="1" customFormat="1" ht="13" customHeight="1" x14ac:dyDescent="0.3">
      <c r="A92" s="142" t="s">
        <v>307</v>
      </c>
      <c r="B92" s="38" t="s">
        <v>94</v>
      </c>
      <c r="C92" s="23">
        <v>0</v>
      </c>
      <c r="D92" s="15">
        <v>1</v>
      </c>
      <c r="E92" s="136">
        <v>0</v>
      </c>
      <c r="F92" s="115">
        <v>1</v>
      </c>
      <c r="G92" s="14">
        <v>0</v>
      </c>
      <c r="H92" s="15">
        <v>0</v>
      </c>
      <c r="I92" s="23">
        <v>0</v>
      </c>
      <c r="J92" s="15">
        <v>2</v>
      </c>
      <c r="K92" s="49"/>
      <c r="L92" s="47">
        <f t="shared" si="3"/>
        <v>0</v>
      </c>
      <c r="M92" s="15">
        <f t="shared" si="4"/>
        <v>4</v>
      </c>
      <c r="N92" s="48">
        <f t="shared" si="5"/>
        <v>-4</v>
      </c>
    </row>
    <row r="93" spans="1:14" s="1" customFormat="1" ht="13" customHeight="1" x14ac:dyDescent="0.3">
      <c r="A93" s="142" t="s">
        <v>308</v>
      </c>
      <c r="B93" s="38" t="s">
        <v>95</v>
      </c>
      <c r="C93" s="23">
        <v>0</v>
      </c>
      <c r="D93" s="24">
        <v>0</v>
      </c>
      <c r="E93" s="136">
        <v>0</v>
      </c>
      <c r="F93" s="137">
        <v>0</v>
      </c>
      <c r="G93" s="14">
        <v>0</v>
      </c>
      <c r="H93" s="15">
        <v>0</v>
      </c>
      <c r="I93" s="23">
        <v>0</v>
      </c>
      <c r="J93" s="24">
        <v>0</v>
      </c>
      <c r="K93" s="54"/>
      <c r="L93" s="47">
        <f t="shared" si="3"/>
        <v>0</v>
      </c>
      <c r="M93" s="15">
        <f t="shared" si="4"/>
        <v>0</v>
      </c>
      <c r="N93" s="48">
        <f t="shared" si="5"/>
        <v>0</v>
      </c>
    </row>
    <row r="94" spans="1:14" s="1" customFormat="1" ht="13" customHeight="1" x14ac:dyDescent="0.3">
      <c r="A94" s="142" t="s">
        <v>309</v>
      </c>
      <c r="B94" s="38" t="s">
        <v>96</v>
      </c>
      <c r="C94" s="23">
        <v>0</v>
      </c>
      <c r="D94" s="24">
        <v>0</v>
      </c>
      <c r="E94" s="136">
        <v>0</v>
      </c>
      <c r="F94" s="137">
        <v>0</v>
      </c>
      <c r="G94" s="14">
        <v>0</v>
      </c>
      <c r="H94" s="15">
        <v>0</v>
      </c>
      <c r="I94" s="23">
        <v>0</v>
      </c>
      <c r="J94" s="24">
        <v>0</v>
      </c>
      <c r="K94" s="54"/>
      <c r="L94" s="47">
        <f t="shared" si="3"/>
        <v>0</v>
      </c>
      <c r="M94" s="15">
        <f t="shared" si="4"/>
        <v>0</v>
      </c>
      <c r="N94" s="48">
        <f t="shared" si="5"/>
        <v>0</v>
      </c>
    </row>
    <row r="95" spans="1:14" s="1" customFormat="1" ht="13" customHeight="1" x14ac:dyDescent="0.3">
      <c r="A95" s="142" t="s">
        <v>310</v>
      </c>
      <c r="B95" s="38" t="s">
        <v>97</v>
      </c>
      <c r="C95" s="14">
        <v>309</v>
      </c>
      <c r="D95" s="15">
        <v>140</v>
      </c>
      <c r="E95" s="114">
        <v>323</v>
      </c>
      <c r="F95" s="115">
        <v>123</v>
      </c>
      <c r="G95" s="14">
        <v>237</v>
      </c>
      <c r="H95" s="15">
        <v>148</v>
      </c>
      <c r="I95" s="14">
        <v>127</v>
      </c>
      <c r="J95" s="15">
        <v>82</v>
      </c>
      <c r="K95" s="49"/>
      <c r="L95" s="47">
        <f t="shared" si="3"/>
        <v>996</v>
      </c>
      <c r="M95" s="15">
        <f t="shared" si="4"/>
        <v>493</v>
      </c>
      <c r="N95" s="48">
        <f t="shared" si="5"/>
        <v>503</v>
      </c>
    </row>
    <row r="96" spans="1:14" s="151" customFormat="1" ht="13" customHeight="1" x14ac:dyDescent="0.3">
      <c r="A96" s="142" t="s">
        <v>311</v>
      </c>
      <c r="B96" s="38" t="s">
        <v>98</v>
      </c>
      <c r="C96" s="149">
        <v>238</v>
      </c>
      <c r="D96" s="15">
        <v>10</v>
      </c>
      <c r="E96" s="154">
        <v>228</v>
      </c>
      <c r="F96" s="115">
        <v>15</v>
      </c>
      <c r="G96" s="149">
        <v>291</v>
      </c>
      <c r="H96" s="15">
        <v>21</v>
      </c>
      <c r="I96" s="149">
        <v>181</v>
      </c>
      <c r="J96" s="15">
        <v>57</v>
      </c>
      <c r="K96" s="49"/>
      <c r="L96" s="47">
        <f t="shared" si="3"/>
        <v>938</v>
      </c>
      <c r="M96" s="15">
        <f t="shared" si="4"/>
        <v>103</v>
      </c>
      <c r="N96" s="150">
        <f t="shared" si="5"/>
        <v>835</v>
      </c>
    </row>
    <row r="97" spans="1:14" s="1" customFormat="1" ht="13" customHeight="1" x14ac:dyDescent="0.3">
      <c r="A97" s="142" t="s">
        <v>312</v>
      </c>
      <c r="B97" s="38" t="s">
        <v>99</v>
      </c>
      <c r="C97" s="14">
        <v>488</v>
      </c>
      <c r="D97" s="15">
        <v>679</v>
      </c>
      <c r="E97" s="21">
        <v>505</v>
      </c>
      <c r="F97" s="22">
        <v>518</v>
      </c>
      <c r="G97" s="14">
        <v>550</v>
      </c>
      <c r="H97" s="15">
        <v>660</v>
      </c>
      <c r="I97" s="14">
        <v>380</v>
      </c>
      <c r="J97" s="15">
        <v>525</v>
      </c>
      <c r="K97" s="49"/>
      <c r="L97" s="47">
        <f t="shared" si="3"/>
        <v>1923</v>
      </c>
      <c r="M97" s="15">
        <f t="shared" si="4"/>
        <v>2382</v>
      </c>
      <c r="N97" s="48">
        <f t="shared" si="5"/>
        <v>-459</v>
      </c>
    </row>
    <row r="98" spans="1:14" s="1" customFormat="1" ht="13" customHeight="1" x14ac:dyDescent="0.3">
      <c r="A98" s="142" t="s">
        <v>313</v>
      </c>
      <c r="B98" s="38" t="s">
        <v>100</v>
      </c>
      <c r="C98" s="14">
        <v>47</v>
      </c>
      <c r="D98" s="15">
        <v>84</v>
      </c>
      <c r="E98" s="21">
        <v>47</v>
      </c>
      <c r="F98" s="22">
        <v>126</v>
      </c>
      <c r="G98" s="14">
        <v>54</v>
      </c>
      <c r="H98" s="15">
        <v>81</v>
      </c>
      <c r="I98" s="14">
        <v>32</v>
      </c>
      <c r="J98" s="15">
        <v>72</v>
      </c>
      <c r="K98" s="49"/>
      <c r="L98" s="47">
        <f t="shared" si="3"/>
        <v>180</v>
      </c>
      <c r="M98" s="15">
        <f t="shared" si="4"/>
        <v>363</v>
      </c>
      <c r="N98" s="48">
        <f t="shared" si="5"/>
        <v>-183</v>
      </c>
    </row>
    <row r="99" spans="1:14" s="1" customFormat="1" ht="13" customHeight="1" x14ac:dyDescent="0.3">
      <c r="A99" s="142" t="s">
        <v>314</v>
      </c>
      <c r="B99" s="38" t="s">
        <v>101</v>
      </c>
      <c r="C99" s="14">
        <v>1164</v>
      </c>
      <c r="D99" s="15">
        <v>403</v>
      </c>
      <c r="E99" s="21">
        <v>1161</v>
      </c>
      <c r="F99" s="22">
        <v>376</v>
      </c>
      <c r="G99" s="14">
        <v>1004</v>
      </c>
      <c r="H99" s="15">
        <v>518</v>
      </c>
      <c r="I99" s="14">
        <v>1070</v>
      </c>
      <c r="J99" s="15">
        <v>406</v>
      </c>
      <c r="K99" s="49"/>
      <c r="L99" s="47">
        <f t="shared" si="3"/>
        <v>4399</v>
      </c>
      <c r="M99" s="15">
        <f t="shared" si="4"/>
        <v>1703</v>
      </c>
      <c r="N99" s="48">
        <f t="shared" si="5"/>
        <v>2696</v>
      </c>
    </row>
    <row r="100" spans="1:14" s="1" customFormat="1" ht="13" customHeight="1" x14ac:dyDescent="0.3">
      <c r="A100" s="142" t="s">
        <v>315</v>
      </c>
      <c r="B100" s="38" t="s">
        <v>102</v>
      </c>
      <c r="C100" s="14">
        <v>68</v>
      </c>
      <c r="D100" s="15">
        <v>40</v>
      </c>
      <c r="E100" s="21">
        <v>66</v>
      </c>
      <c r="F100" s="22">
        <v>11</v>
      </c>
      <c r="G100" s="14">
        <v>73</v>
      </c>
      <c r="H100" s="15">
        <v>21</v>
      </c>
      <c r="I100" s="14">
        <v>54</v>
      </c>
      <c r="J100" s="15">
        <v>23</v>
      </c>
      <c r="K100" s="49"/>
      <c r="L100" s="47">
        <f t="shared" si="3"/>
        <v>261</v>
      </c>
      <c r="M100" s="15">
        <f t="shared" si="4"/>
        <v>95</v>
      </c>
      <c r="N100" s="48">
        <f t="shared" si="5"/>
        <v>166</v>
      </c>
    </row>
    <row r="101" spans="1:14" s="1" customFormat="1" ht="13" customHeight="1" x14ac:dyDescent="0.3">
      <c r="A101" s="142" t="s">
        <v>316</v>
      </c>
      <c r="B101" s="38" t="s">
        <v>103</v>
      </c>
      <c r="C101" s="14">
        <v>21</v>
      </c>
      <c r="D101" s="15">
        <v>15</v>
      </c>
      <c r="E101" s="21">
        <v>22</v>
      </c>
      <c r="F101" s="22">
        <v>14</v>
      </c>
      <c r="G101" s="14">
        <v>31</v>
      </c>
      <c r="H101" s="15">
        <v>12</v>
      </c>
      <c r="I101" s="14">
        <v>9</v>
      </c>
      <c r="J101" s="15">
        <v>20</v>
      </c>
      <c r="K101" s="49"/>
      <c r="L101" s="47">
        <f t="shared" si="3"/>
        <v>83</v>
      </c>
      <c r="M101" s="15">
        <f t="shared" si="4"/>
        <v>61</v>
      </c>
      <c r="N101" s="48">
        <f t="shared" si="5"/>
        <v>22</v>
      </c>
    </row>
    <row r="102" spans="1:14" s="1" customFormat="1" ht="13" customHeight="1" x14ac:dyDescent="0.3">
      <c r="A102" s="142" t="s">
        <v>317</v>
      </c>
      <c r="B102" s="38" t="s">
        <v>104</v>
      </c>
      <c r="C102" s="14">
        <v>56</v>
      </c>
      <c r="D102" s="15">
        <v>292</v>
      </c>
      <c r="E102" s="21">
        <v>86</v>
      </c>
      <c r="F102" s="22">
        <v>225</v>
      </c>
      <c r="G102" s="14">
        <v>95</v>
      </c>
      <c r="H102" s="15">
        <v>252</v>
      </c>
      <c r="I102" s="14">
        <v>71</v>
      </c>
      <c r="J102" s="15">
        <v>225</v>
      </c>
      <c r="K102" s="49"/>
      <c r="L102" s="47">
        <f t="shared" si="3"/>
        <v>308</v>
      </c>
      <c r="M102" s="15">
        <f t="shared" si="4"/>
        <v>994</v>
      </c>
      <c r="N102" s="48">
        <f t="shared" si="5"/>
        <v>-686</v>
      </c>
    </row>
    <row r="103" spans="1:14" s="1" customFormat="1" ht="13" customHeight="1" x14ac:dyDescent="0.3">
      <c r="A103" s="142" t="s">
        <v>318</v>
      </c>
      <c r="B103" s="38" t="s">
        <v>105</v>
      </c>
      <c r="C103" s="23">
        <v>0</v>
      </c>
      <c r="D103" s="24">
        <v>0</v>
      </c>
      <c r="E103" s="21">
        <v>0</v>
      </c>
      <c r="F103" s="22">
        <v>0</v>
      </c>
      <c r="G103" s="14">
        <v>0</v>
      </c>
      <c r="H103" s="15">
        <v>0</v>
      </c>
      <c r="I103" s="23">
        <v>0</v>
      </c>
      <c r="J103" s="24">
        <v>0</v>
      </c>
      <c r="K103" s="54"/>
      <c r="L103" s="47">
        <f t="shared" si="3"/>
        <v>0</v>
      </c>
      <c r="M103" s="15">
        <f t="shared" si="4"/>
        <v>0</v>
      </c>
      <c r="N103" s="48">
        <f t="shared" si="5"/>
        <v>0</v>
      </c>
    </row>
    <row r="104" spans="1:14" s="1" customFormat="1" ht="13" customHeight="1" x14ac:dyDescent="0.3">
      <c r="A104" s="142" t="s">
        <v>319</v>
      </c>
      <c r="B104" s="38" t="s">
        <v>106</v>
      </c>
      <c r="C104" s="23">
        <v>0</v>
      </c>
      <c r="D104" s="24">
        <v>0</v>
      </c>
      <c r="E104" s="21">
        <v>0</v>
      </c>
      <c r="F104" s="22">
        <v>0</v>
      </c>
      <c r="G104" s="14">
        <v>0</v>
      </c>
      <c r="H104" s="15">
        <v>0</v>
      </c>
      <c r="I104" s="23">
        <v>0</v>
      </c>
      <c r="J104" s="15">
        <v>1</v>
      </c>
      <c r="K104" s="49"/>
      <c r="L104" s="47">
        <f t="shared" si="3"/>
        <v>0</v>
      </c>
      <c r="M104" s="15">
        <f t="shared" si="4"/>
        <v>1</v>
      </c>
      <c r="N104" s="48">
        <f t="shared" si="5"/>
        <v>-1</v>
      </c>
    </row>
    <row r="105" spans="1:14" s="1" customFormat="1" ht="13" customHeight="1" x14ac:dyDescent="0.3">
      <c r="A105" s="142" t="s">
        <v>320</v>
      </c>
      <c r="B105" s="38" t="s">
        <v>107</v>
      </c>
      <c r="C105" s="14">
        <v>12</v>
      </c>
      <c r="D105" s="15">
        <v>3</v>
      </c>
      <c r="E105" s="21">
        <v>7</v>
      </c>
      <c r="F105" s="22">
        <v>0</v>
      </c>
      <c r="G105" s="14">
        <v>4</v>
      </c>
      <c r="H105" s="15">
        <v>1</v>
      </c>
      <c r="I105" s="14">
        <v>6</v>
      </c>
      <c r="J105" s="15">
        <v>2</v>
      </c>
      <c r="K105" s="49"/>
      <c r="L105" s="47">
        <f t="shared" si="3"/>
        <v>29</v>
      </c>
      <c r="M105" s="15">
        <f t="shared" si="4"/>
        <v>6</v>
      </c>
      <c r="N105" s="48">
        <f t="shared" si="5"/>
        <v>23</v>
      </c>
    </row>
    <row r="106" spans="1:14" s="1" customFormat="1" ht="13" customHeight="1" x14ac:dyDescent="0.3">
      <c r="A106" s="142" t="s">
        <v>321</v>
      </c>
      <c r="B106" s="38" t="s">
        <v>108</v>
      </c>
      <c r="C106" s="14">
        <v>89</v>
      </c>
      <c r="D106" s="15">
        <v>36</v>
      </c>
      <c r="E106" s="21">
        <v>65</v>
      </c>
      <c r="F106" s="22">
        <v>11</v>
      </c>
      <c r="G106" s="14">
        <v>88</v>
      </c>
      <c r="H106" s="15">
        <v>32</v>
      </c>
      <c r="I106" s="14">
        <v>97</v>
      </c>
      <c r="J106" s="15">
        <v>29</v>
      </c>
      <c r="K106" s="49"/>
      <c r="L106" s="47">
        <f t="shared" si="3"/>
        <v>339</v>
      </c>
      <c r="M106" s="15">
        <f t="shared" si="4"/>
        <v>108</v>
      </c>
      <c r="N106" s="48">
        <f t="shared" si="5"/>
        <v>231</v>
      </c>
    </row>
    <row r="107" spans="1:14" s="1" customFormat="1" ht="13" customHeight="1" x14ac:dyDescent="0.3">
      <c r="A107" s="142" t="s">
        <v>322</v>
      </c>
      <c r="B107" s="38" t="s">
        <v>109</v>
      </c>
      <c r="C107" s="14">
        <v>83</v>
      </c>
      <c r="D107" s="15">
        <v>6</v>
      </c>
      <c r="E107" s="21">
        <v>86</v>
      </c>
      <c r="F107" s="22">
        <v>7</v>
      </c>
      <c r="G107" s="14">
        <v>93</v>
      </c>
      <c r="H107" s="15">
        <v>11</v>
      </c>
      <c r="I107" s="14">
        <v>81</v>
      </c>
      <c r="J107" s="15">
        <v>7</v>
      </c>
      <c r="K107" s="49"/>
      <c r="L107" s="47">
        <f t="shared" si="3"/>
        <v>343</v>
      </c>
      <c r="M107" s="15">
        <f t="shared" si="4"/>
        <v>31</v>
      </c>
      <c r="N107" s="48">
        <f t="shared" si="5"/>
        <v>312</v>
      </c>
    </row>
    <row r="108" spans="1:14" s="1" customFormat="1" ht="13" customHeight="1" x14ac:dyDescent="0.3">
      <c r="A108" s="142" t="s">
        <v>323</v>
      </c>
      <c r="B108" s="38" t="s">
        <v>110</v>
      </c>
      <c r="C108" s="23">
        <v>0</v>
      </c>
      <c r="D108" s="24">
        <v>0</v>
      </c>
      <c r="E108" s="21">
        <v>0</v>
      </c>
      <c r="F108" s="22">
        <v>0</v>
      </c>
      <c r="G108" s="14">
        <v>0</v>
      </c>
      <c r="H108" s="15">
        <v>0</v>
      </c>
      <c r="I108" s="23">
        <v>0</v>
      </c>
      <c r="J108" s="24">
        <v>0</v>
      </c>
      <c r="K108" s="54"/>
      <c r="L108" s="47">
        <f t="shared" si="3"/>
        <v>0</v>
      </c>
      <c r="M108" s="15">
        <f t="shared" si="4"/>
        <v>0</v>
      </c>
      <c r="N108" s="48">
        <f t="shared" si="5"/>
        <v>0</v>
      </c>
    </row>
    <row r="109" spans="1:14" s="1" customFormat="1" ht="13" customHeight="1" x14ac:dyDescent="0.3">
      <c r="A109" s="142" t="s">
        <v>324</v>
      </c>
      <c r="B109" s="38" t="s">
        <v>111</v>
      </c>
      <c r="C109" s="14">
        <v>2</v>
      </c>
      <c r="D109" s="24">
        <v>0</v>
      </c>
      <c r="E109" s="21">
        <v>15</v>
      </c>
      <c r="F109" s="22">
        <v>1</v>
      </c>
      <c r="G109" s="14">
        <v>15</v>
      </c>
      <c r="H109" s="15">
        <v>1</v>
      </c>
      <c r="I109" s="14">
        <v>22</v>
      </c>
      <c r="J109" s="24">
        <v>0</v>
      </c>
      <c r="K109" s="54"/>
      <c r="L109" s="47">
        <f t="shared" si="3"/>
        <v>54</v>
      </c>
      <c r="M109" s="15">
        <f t="shared" si="4"/>
        <v>2</v>
      </c>
      <c r="N109" s="48">
        <f t="shared" si="5"/>
        <v>52</v>
      </c>
    </row>
    <row r="110" spans="1:14" s="1" customFormat="1" ht="13" customHeight="1" x14ac:dyDescent="0.3">
      <c r="A110" s="142" t="s">
        <v>325</v>
      </c>
      <c r="B110" s="38" t="s">
        <v>112</v>
      </c>
      <c r="C110" s="23">
        <v>0</v>
      </c>
      <c r="D110" s="24">
        <v>0</v>
      </c>
      <c r="E110" s="21">
        <v>0</v>
      </c>
      <c r="F110" s="22">
        <v>0</v>
      </c>
      <c r="G110" s="14">
        <v>0</v>
      </c>
      <c r="H110" s="15">
        <v>0</v>
      </c>
      <c r="I110" s="23">
        <v>0</v>
      </c>
      <c r="J110" s="24">
        <v>0</v>
      </c>
      <c r="K110" s="54"/>
      <c r="L110" s="47">
        <f t="shared" si="3"/>
        <v>0</v>
      </c>
      <c r="M110" s="15">
        <f t="shared" si="4"/>
        <v>0</v>
      </c>
      <c r="N110" s="48">
        <f t="shared" si="5"/>
        <v>0</v>
      </c>
    </row>
    <row r="111" spans="1:14" s="1" customFormat="1" ht="13" customHeight="1" x14ac:dyDescent="0.3">
      <c r="A111" s="142" t="s">
        <v>326</v>
      </c>
      <c r="B111" s="38" t="s">
        <v>113</v>
      </c>
      <c r="C111" s="23">
        <v>0</v>
      </c>
      <c r="D111" s="15">
        <v>9</v>
      </c>
      <c r="E111" s="21">
        <v>0</v>
      </c>
      <c r="F111" s="22">
        <v>5</v>
      </c>
      <c r="G111" s="14">
        <v>4</v>
      </c>
      <c r="H111" s="15">
        <v>12</v>
      </c>
      <c r="I111" s="14">
        <v>1</v>
      </c>
      <c r="J111" s="15">
        <v>5</v>
      </c>
      <c r="K111" s="49"/>
      <c r="L111" s="47">
        <f t="shared" si="3"/>
        <v>5</v>
      </c>
      <c r="M111" s="15">
        <f t="shared" si="4"/>
        <v>31</v>
      </c>
      <c r="N111" s="48">
        <f t="shared" si="5"/>
        <v>-26</v>
      </c>
    </row>
    <row r="112" spans="1:14" s="1" customFormat="1" ht="13" customHeight="1" x14ac:dyDescent="0.3">
      <c r="A112" s="142" t="s">
        <v>427</v>
      </c>
      <c r="B112" s="38" t="s">
        <v>114</v>
      </c>
      <c r="C112" s="23">
        <v>0</v>
      </c>
      <c r="D112" s="24">
        <v>0</v>
      </c>
      <c r="E112" s="21">
        <v>0</v>
      </c>
      <c r="F112" s="22">
        <v>0</v>
      </c>
      <c r="G112" s="14">
        <v>0</v>
      </c>
      <c r="H112" s="15">
        <v>0</v>
      </c>
      <c r="I112" s="23">
        <v>0</v>
      </c>
      <c r="J112" s="24">
        <v>0</v>
      </c>
      <c r="K112" s="54"/>
      <c r="L112" s="47">
        <f t="shared" si="3"/>
        <v>0</v>
      </c>
      <c r="M112" s="15">
        <f t="shared" si="4"/>
        <v>0</v>
      </c>
      <c r="N112" s="48">
        <f t="shared" si="5"/>
        <v>0</v>
      </c>
    </row>
    <row r="113" spans="1:14" s="1" customFormat="1" ht="13" customHeight="1" x14ac:dyDescent="0.3">
      <c r="A113" s="142" t="s">
        <v>327</v>
      </c>
      <c r="B113" s="38" t="s">
        <v>115</v>
      </c>
      <c r="C113" s="23">
        <v>0</v>
      </c>
      <c r="D113" s="24">
        <v>0</v>
      </c>
      <c r="E113" s="21">
        <v>0</v>
      </c>
      <c r="F113" s="22">
        <v>0</v>
      </c>
      <c r="G113" s="14">
        <v>0</v>
      </c>
      <c r="H113" s="15">
        <v>0</v>
      </c>
      <c r="I113" s="23">
        <v>0</v>
      </c>
      <c r="J113" s="24">
        <v>0</v>
      </c>
      <c r="K113" s="54"/>
      <c r="L113" s="47">
        <f t="shared" si="3"/>
        <v>0</v>
      </c>
      <c r="M113" s="15">
        <f t="shared" si="4"/>
        <v>0</v>
      </c>
      <c r="N113" s="48">
        <f t="shared" si="5"/>
        <v>0</v>
      </c>
    </row>
    <row r="114" spans="1:14" s="1" customFormat="1" ht="13" customHeight="1" x14ac:dyDescent="0.3">
      <c r="A114" s="142" t="s">
        <v>328</v>
      </c>
      <c r="B114" s="38" t="s">
        <v>116</v>
      </c>
      <c r="C114" s="23">
        <v>0</v>
      </c>
      <c r="D114" s="24">
        <v>0</v>
      </c>
      <c r="E114" s="21">
        <v>0</v>
      </c>
      <c r="F114" s="22">
        <v>0</v>
      </c>
      <c r="G114" s="14">
        <v>0</v>
      </c>
      <c r="H114" s="15">
        <v>0</v>
      </c>
      <c r="I114" s="23">
        <v>0</v>
      </c>
      <c r="J114" s="24">
        <v>0</v>
      </c>
      <c r="K114" s="54"/>
      <c r="L114" s="47">
        <f t="shared" si="3"/>
        <v>0</v>
      </c>
      <c r="M114" s="15">
        <f t="shared" si="4"/>
        <v>0</v>
      </c>
      <c r="N114" s="48">
        <f t="shared" si="5"/>
        <v>0</v>
      </c>
    </row>
    <row r="115" spans="1:14" s="1" customFormat="1" ht="13" customHeight="1" x14ac:dyDescent="0.3">
      <c r="A115" s="142" t="s">
        <v>329</v>
      </c>
      <c r="B115" s="38" t="s">
        <v>117</v>
      </c>
      <c r="C115" s="23">
        <v>0</v>
      </c>
      <c r="D115" s="24">
        <v>0</v>
      </c>
      <c r="E115" s="21">
        <v>0</v>
      </c>
      <c r="F115" s="22">
        <v>1</v>
      </c>
      <c r="G115" s="14">
        <v>0</v>
      </c>
      <c r="H115" s="15">
        <v>0</v>
      </c>
      <c r="I115" s="14">
        <v>1</v>
      </c>
      <c r="J115" s="24">
        <v>0</v>
      </c>
      <c r="K115" s="54"/>
      <c r="L115" s="47">
        <f t="shared" si="3"/>
        <v>1</v>
      </c>
      <c r="M115" s="15">
        <f t="shared" si="4"/>
        <v>1</v>
      </c>
      <c r="N115" s="48">
        <f t="shared" si="5"/>
        <v>0</v>
      </c>
    </row>
    <row r="116" spans="1:14" s="1" customFormat="1" ht="13" customHeight="1" x14ac:dyDescent="0.3">
      <c r="A116" s="142" t="s">
        <v>330</v>
      </c>
      <c r="B116" s="38" t="s">
        <v>118</v>
      </c>
      <c r="C116" s="23">
        <v>0</v>
      </c>
      <c r="D116" s="24">
        <v>0</v>
      </c>
      <c r="E116" s="21">
        <v>0</v>
      </c>
      <c r="F116" s="22">
        <v>1</v>
      </c>
      <c r="G116" s="14">
        <v>0</v>
      </c>
      <c r="H116" s="15">
        <v>0</v>
      </c>
      <c r="I116" s="23">
        <v>0</v>
      </c>
      <c r="J116" s="24">
        <v>0</v>
      </c>
      <c r="K116" s="54"/>
      <c r="L116" s="47">
        <f t="shared" si="3"/>
        <v>0</v>
      </c>
      <c r="M116" s="15">
        <f t="shared" si="4"/>
        <v>1</v>
      </c>
      <c r="N116" s="48">
        <f t="shared" si="5"/>
        <v>-1</v>
      </c>
    </row>
    <row r="117" spans="1:14" s="1" customFormat="1" ht="13" customHeight="1" x14ac:dyDescent="0.3">
      <c r="A117" s="142" t="s">
        <v>331</v>
      </c>
      <c r="B117" s="38" t="s">
        <v>119</v>
      </c>
      <c r="C117" s="14">
        <v>8</v>
      </c>
      <c r="D117" s="15">
        <v>47</v>
      </c>
      <c r="E117" s="21">
        <v>3</v>
      </c>
      <c r="F117" s="22">
        <v>33</v>
      </c>
      <c r="G117" s="14">
        <v>18</v>
      </c>
      <c r="H117" s="15">
        <v>25</v>
      </c>
      <c r="I117" s="23">
        <v>0</v>
      </c>
      <c r="J117" s="15">
        <v>35</v>
      </c>
      <c r="K117" s="49"/>
      <c r="L117" s="47">
        <f t="shared" si="3"/>
        <v>29</v>
      </c>
      <c r="M117" s="15">
        <f t="shared" si="4"/>
        <v>140</v>
      </c>
      <c r="N117" s="48">
        <f t="shared" si="5"/>
        <v>-111</v>
      </c>
    </row>
    <row r="118" spans="1:14" s="1" customFormat="1" ht="13" customHeight="1" x14ac:dyDescent="0.3">
      <c r="A118" s="142" t="s">
        <v>332</v>
      </c>
      <c r="B118" s="38" t="s">
        <v>120</v>
      </c>
      <c r="C118" s="14">
        <v>344</v>
      </c>
      <c r="D118" s="15">
        <v>1116</v>
      </c>
      <c r="E118" s="21">
        <v>356</v>
      </c>
      <c r="F118" s="22">
        <v>1100</v>
      </c>
      <c r="G118" s="14">
        <v>420</v>
      </c>
      <c r="H118" s="15">
        <v>1004</v>
      </c>
      <c r="I118" s="14">
        <v>316</v>
      </c>
      <c r="J118" s="15">
        <v>606</v>
      </c>
      <c r="K118" s="49"/>
      <c r="L118" s="47">
        <f t="shared" si="3"/>
        <v>1436</v>
      </c>
      <c r="M118" s="15">
        <f t="shared" si="4"/>
        <v>3826</v>
      </c>
      <c r="N118" s="48">
        <f t="shared" si="5"/>
        <v>-2390</v>
      </c>
    </row>
    <row r="119" spans="1:14" s="1" customFormat="1" ht="13" customHeight="1" x14ac:dyDescent="0.3">
      <c r="A119" s="142" t="s">
        <v>333</v>
      </c>
      <c r="B119" s="38" t="s">
        <v>121</v>
      </c>
      <c r="C119" s="23">
        <v>0</v>
      </c>
      <c r="D119" s="24">
        <v>0</v>
      </c>
      <c r="E119" s="21">
        <v>10</v>
      </c>
      <c r="F119" s="22">
        <v>0</v>
      </c>
      <c r="G119" s="14">
        <v>2</v>
      </c>
      <c r="H119" s="15">
        <v>0</v>
      </c>
      <c r="I119" s="14">
        <v>4</v>
      </c>
      <c r="J119" s="24">
        <v>0</v>
      </c>
      <c r="K119" s="54"/>
      <c r="L119" s="47">
        <f t="shared" si="3"/>
        <v>16</v>
      </c>
      <c r="M119" s="15">
        <f t="shared" si="4"/>
        <v>0</v>
      </c>
      <c r="N119" s="48">
        <f t="shared" si="5"/>
        <v>16</v>
      </c>
    </row>
    <row r="120" spans="1:14" s="1" customFormat="1" ht="13" customHeight="1" x14ac:dyDescent="0.3">
      <c r="A120" s="142" t="s">
        <v>334</v>
      </c>
      <c r="B120" s="38" t="s">
        <v>122</v>
      </c>
      <c r="C120" s="14">
        <v>40</v>
      </c>
      <c r="D120" s="15">
        <v>60</v>
      </c>
      <c r="E120" s="21">
        <v>40</v>
      </c>
      <c r="F120" s="22">
        <v>71</v>
      </c>
      <c r="G120" s="14">
        <v>50</v>
      </c>
      <c r="H120" s="15">
        <v>64</v>
      </c>
      <c r="I120" s="14">
        <v>25</v>
      </c>
      <c r="J120" s="15">
        <v>91</v>
      </c>
      <c r="K120" s="49"/>
      <c r="L120" s="47">
        <f t="shared" si="3"/>
        <v>155</v>
      </c>
      <c r="M120" s="15">
        <f t="shared" si="4"/>
        <v>286</v>
      </c>
      <c r="N120" s="48">
        <f t="shared" si="5"/>
        <v>-131</v>
      </c>
    </row>
    <row r="121" spans="1:14" s="1" customFormat="1" ht="13" customHeight="1" x14ac:dyDescent="0.3">
      <c r="A121" s="142" t="s">
        <v>335</v>
      </c>
      <c r="B121" s="38" t="s">
        <v>123</v>
      </c>
      <c r="C121" s="14">
        <v>1</v>
      </c>
      <c r="D121" s="24">
        <v>0</v>
      </c>
      <c r="E121" s="21">
        <v>7</v>
      </c>
      <c r="F121" s="22">
        <v>0</v>
      </c>
      <c r="G121" s="14">
        <v>4</v>
      </c>
      <c r="H121" s="15">
        <v>0</v>
      </c>
      <c r="I121" s="23">
        <v>0</v>
      </c>
      <c r="J121" s="24">
        <v>0</v>
      </c>
      <c r="K121" s="54"/>
      <c r="L121" s="47">
        <f t="shared" si="3"/>
        <v>12</v>
      </c>
      <c r="M121" s="15">
        <f t="shared" si="4"/>
        <v>0</v>
      </c>
      <c r="N121" s="48">
        <f t="shared" si="5"/>
        <v>12</v>
      </c>
    </row>
    <row r="122" spans="1:14" s="1" customFormat="1" ht="13" customHeight="1" x14ac:dyDescent="0.3">
      <c r="A122" s="142" t="s">
        <v>336</v>
      </c>
      <c r="B122" s="38" t="s">
        <v>124</v>
      </c>
      <c r="C122" s="14">
        <v>1</v>
      </c>
      <c r="D122" s="15">
        <v>2</v>
      </c>
      <c r="E122" s="21">
        <v>1</v>
      </c>
      <c r="F122" s="22">
        <v>2</v>
      </c>
      <c r="G122" s="14">
        <v>3</v>
      </c>
      <c r="H122" s="15">
        <v>1</v>
      </c>
      <c r="I122" s="23">
        <v>0</v>
      </c>
      <c r="J122" s="15">
        <v>2</v>
      </c>
      <c r="K122" s="49"/>
      <c r="L122" s="47">
        <f t="shared" si="3"/>
        <v>5</v>
      </c>
      <c r="M122" s="15">
        <f t="shared" si="4"/>
        <v>7</v>
      </c>
      <c r="N122" s="48">
        <f t="shared" si="5"/>
        <v>-2</v>
      </c>
    </row>
    <row r="123" spans="1:14" s="1" customFormat="1" ht="13" customHeight="1" x14ac:dyDescent="0.3">
      <c r="A123" s="142" t="s">
        <v>337</v>
      </c>
      <c r="B123" s="38" t="s">
        <v>125</v>
      </c>
      <c r="C123" s="14">
        <v>8</v>
      </c>
      <c r="D123" s="24">
        <v>0</v>
      </c>
      <c r="E123" s="21">
        <v>8</v>
      </c>
      <c r="F123" s="22">
        <v>4</v>
      </c>
      <c r="G123" s="14">
        <v>5</v>
      </c>
      <c r="H123" s="15">
        <v>1</v>
      </c>
      <c r="I123" s="23">
        <v>0</v>
      </c>
      <c r="J123" s="15">
        <v>9</v>
      </c>
      <c r="K123" s="49"/>
      <c r="L123" s="47">
        <f t="shared" si="3"/>
        <v>21</v>
      </c>
      <c r="M123" s="15">
        <f t="shared" si="4"/>
        <v>14</v>
      </c>
      <c r="N123" s="48">
        <f t="shared" si="5"/>
        <v>7</v>
      </c>
    </row>
    <row r="124" spans="1:14" s="1" customFormat="1" ht="13" customHeight="1" x14ac:dyDescent="0.3">
      <c r="A124" s="142" t="s">
        <v>338</v>
      </c>
      <c r="B124" s="38" t="s">
        <v>126</v>
      </c>
      <c r="C124" s="14">
        <v>56</v>
      </c>
      <c r="D124" s="15">
        <v>10</v>
      </c>
      <c r="E124" s="21">
        <v>60</v>
      </c>
      <c r="F124" s="22">
        <v>12</v>
      </c>
      <c r="G124" s="14">
        <v>66</v>
      </c>
      <c r="H124" s="15">
        <v>12</v>
      </c>
      <c r="I124" s="14">
        <v>58</v>
      </c>
      <c r="J124" s="15">
        <v>8</v>
      </c>
      <c r="K124" s="49"/>
      <c r="L124" s="47">
        <f t="shared" si="3"/>
        <v>240</v>
      </c>
      <c r="M124" s="15">
        <f t="shared" si="4"/>
        <v>42</v>
      </c>
      <c r="N124" s="48">
        <f t="shared" si="5"/>
        <v>198</v>
      </c>
    </row>
    <row r="125" spans="1:14" s="1" customFormat="1" ht="13" customHeight="1" x14ac:dyDescent="0.3">
      <c r="A125" s="142" t="s">
        <v>339</v>
      </c>
      <c r="B125" s="38" t="s">
        <v>127</v>
      </c>
      <c r="C125" s="14">
        <v>21</v>
      </c>
      <c r="D125" s="15">
        <v>113</v>
      </c>
      <c r="E125" s="21">
        <v>16</v>
      </c>
      <c r="F125" s="22">
        <v>105</v>
      </c>
      <c r="G125" s="14">
        <v>2</v>
      </c>
      <c r="H125" s="15">
        <v>83</v>
      </c>
      <c r="I125" s="14">
        <v>3</v>
      </c>
      <c r="J125" s="15">
        <v>94</v>
      </c>
      <c r="K125" s="49"/>
      <c r="L125" s="47">
        <f t="shared" si="3"/>
        <v>42</v>
      </c>
      <c r="M125" s="15">
        <f t="shared" si="4"/>
        <v>395</v>
      </c>
      <c r="N125" s="48">
        <f t="shared" si="5"/>
        <v>-353</v>
      </c>
    </row>
    <row r="126" spans="1:14" s="1" customFormat="1" ht="13" customHeight="1" x14ac:dyDescent="0.3">
      <c r="A126" s="142" t="s">
        <v>340</v>
      </c>
      <c r="B126" s="38" t="s">
        <v>128</v>
      </c>
      <c r="C126" s="23">
        <v>0</v>
      </c>
      <c r="D126" s="24">
        <v>0</v>
      </c>
      <c r="E126" s="21">
        <v>0</v>
      </c>
      <c r="F126" s="22">
        <v>0</v>
      </c>
      <c r="G126" s="14">
        <v>0</v>
      </c>
      <c r="H126" s="15">
        <v>0</v>
      </c>
      <c r="I126" s="23">
        <v>0</v>
      </c>
      <c r="J126" s="24">
        <v>0</v>
      </c>
      <c r="K126" s="54"/>
      <c r="L126" s="47">
        <f t="shared" si="3"/>
        <v>0</v>
      </c>
      <c r="M126" s="15">
        <f t="shared" si="4"/>
        <v>0</v>
      </c>
      <c r="N126" s="48">
        <f t="shared" si="5"/>
        <v>0</v>
      </c>
    </row>
    <row r="127" spans="1:14" s="1" customFormat="1" ht="13" customHeight="1" x14ac:dyDescent="0.3">
      <c r="A127" s="142" t="s">
        <v>341</v>
      </c>
      <c r="B127" s="38" t="s">
        <v>129</v>
      </c>
      <c r="C127" s="23">
        <v>0</v>
      </c>
      <c r="D127" s="15">
        <v>3</v>
      </c>
      <c r="E127" s="21">
        <v>0</v>
      </c>
      <c r="F127" s="22">
        <v>4</v>
      </c>
      <c r="G127" s="14">
        <v>0</v>
      </c>
      <c r="H127" s="15">
        <v>7</v>
      </c>
      <c r="I127" s="14">
        <v>1</v>
      </c>
      <c r="J127" s="15">
        <v>12</v>
      </c>
      <c r="K127" s="49"/>
      <c r="L127" s="47">
        <f t="shared" si="3"/>
        <v>1</v>
      </c>
      <c r="M127" s="15">
        <f t="shared" si="4"/>
        <v>26</v>
      </c>
      <c r="N127" s="48">
        <f t="shared" si="5"/>
        <v>-25</v>
      </c>
    </row>
    <row r="128" spans="1:14" s="1" customFormat="1" ht="13" customHeight="1" x14ac:dyDescent="0.3">
      <c r="A128" s="142" t="s">
        <v>342</v>
      </c>
      <c r="B128" s="38" t="s">
        <v>130</v>
      </c>
      <c r="C128" s="14">
        <v>11</v>
      </c>
      <c r="D128" s="15">
        <v>11</v>
      </c>
      <c r="E128" s="21">
        <v>39</v>
      </c>
      <c r="F128" s="22">
        <v>116</v>
      </c>
      <c r="G128" s="14">
        <v>12</v>
      </c>
      <c r="H128" s="15">
        <v>19</v>
      </c>
      <c r="I128" s="14">
        <v>2</v>
      </c>
      <c r="J128" s="15">
        <v>8</v>
      </c>
      <c r="K128" s="49"/>
      <c r="L128" s="47">
        <f t="shared" si="3"/>
        <v>64</v>
      </c>
      <c r="M128" s="15">
        <f t="shared" si="4"/>
        <v>154</v>
      </c>
      <c r="N128" s="48">
        <f t="shared" si="5"/>
        <v>-90</v>
      </c>
    </row>
    <row r="129" spans="1:14" s="1" customFormat="1" ht="13" customHeight="1" x14ac:dyDescent="0.3">
      <c r="A129" s="142" t="s">
        <v>343</v>
      </c>
      <c r="B129" s="38" t="s">
        <v>131</v>
      </c>
      <c r="C129" s="23">
        <v>0</v>
      </c>
      <c r="D129" s="24">
        <v>0</v>
      </c>
      <c r="E129" s="21">
        <v>12</v>
      </c>
      <c r="F129" s="22">
        <v>29</v>
      </c>
      <c r="G129" s="14">
        <v>0</v>
      </c>
      <c r="H129" s="15">
        <v>0</v>
      </c>
      <c r="I129" s="23">
        <v>0</v>
      </c>
      <c r="J129" s="24">
        <v>0</v>
      </c>
      <c r="K129" s="54"/>
      <c r="L129" s="47">
        <f t="shared" si="3"/>
        <v>12</v>
      </c>
      <c r="M129" s="15">
        <f t="shared" si="4"/>
        <v>29</v>
      </c>
      <c r="N129" s="48">
        <f t="shared" si="5"/>
        <v>-17</v>
      </c>
    </row>
    <row r="130" spans="1:14" s="1" customFormat="1" ht="13" customHeight="1" x14ac:dyDescent="0.3">
      <c r="A130" s="142" t="s">
        <v>344</v>
      </c>
      <c r="B130" s="38" t="s">
        <v>132</v>
      </c>
      <c r="C130" s="14">
        <v>197</v>
      </c>
      <c r="D130" s="15">
        <v>192</v>
      </c>
      <c r="E130" s="21">
        <v>0</v>
      </c>
      <c r="F130" s="22">
        <v>0</v>
      </c>
      <c r="G130" s="14">
        <v>214</v>
      </c>
      <c r="H130" s="15">
        <v>287</v>
      </c>
      <c r="I130" s="14">
        <v>155</v>
      </c>
      <c r="J130" s="15">
        <v>239</v>
      </c>
      <c r="K130" s="49"/>
      <c r="L130" s="47">
        <f t="shared" si="3"/>
        <v>566</v>
      </c>
      <c r="M130" s="15">
        <f t="shared" si="4"/>
        <v>718</v>
      </c>
      <c r="N130" s="48">
        <f t="shared" si="5"/>
        <v>-152</v>
      </c>
    </row>
    <row r="131" spans="1:14" s="1" customFormat="1" ht="13" customHeight="1" x14ac:dyDescent="0.3">
      <c r="A131" s="142" t="s">
        <v>345</v>
      </c>
      <c r="B131" s="38" t="s">
        <v>133</v>
      </c>
      <c r="C131" s="14">
        <v>150</v>
      </c>
      <c r="D131" s="15">
        <v>189</v>
      </c>
      <c r="E131" s="21">
        <v>199</v>
      </c>
      <c r="F131" s="22">
        <v>206</v>
      </c>
      <c r="G131" s="14">
        <v>154</v>
      </c>
      <c r="H131" s="15">
        <v>281</v>
      </c>
      <c r="I131" s="14">
        <v>143</v>
      </c>
      <c r="J131" s="15">
        <v>239</v>
      </c>
      <c r="K131" s="49"/>
      <c r="L131" s="47">
        <f t="shared" si="3"/>
        <v>646</v>
      </c>
      <c r="M131" s="15">
        <f t="shared" si="4"/>
        <v>915</v>
      </c>
      <c r="N131" s="48">
        <f t="shared" si="5"/>
        <v>-269</v>
      </c>
    </row>
    <row r="132" spans="1:14" s="1" customFormat="1" ht="13" customHeight="1" x14ac:dyDescent="0.3">
      <c r="A132" s="142" t="s">
        <v>346</v>
      </c>
      <c r="B132" s="38" t="s">
        <v>134</v>
      </c>
      <c r="C132" s="14">
        <v>24</v>
      </c>
      <c r="D132" s="15">
        <v>6</v>
      </c>
      <c r="E132" s="21">
        <v>130</v>
      </c>
      <c r="F132" s="22">
        <v>264</v>
      </c>
      <c r="G132" s="14">
        <v>35</v>
      </c>
      <c r="H132" s="15">
        <v>15</v>
      </c>
      <c r="I132" s="14">
        <v>18</v>
      </c>
      <c r="J132" s="15">
        <v>2</v>
      </c>
      <c r="K132" s="49"/>
      <c r="L132" s="47">
        <f t="shared" si="3"/>
        <v>207</v>
      </c>
      <c r="M132" s="15">
        <f t="shared" si="4"/>
        <v>287</v>
      </c>
      <c r="N132" s="48">
        <f t="shared" si="5"/>
        <v>-80</v>
      </c>
    </row>
    <row r="133" spans="1:14" s="1" customFormat="1" ht="13" customHeight="1" x14ac:dyDescent="0.3">
      <c r="A133" s="142" t="s">
        <v>347</v>
      </c>
      <c r="B133" s="38" t="s">
        <v>135</v>
      </c>
      <c r="C133" s="14">
        <v>28</v>
      </c>
      <c r="D133" s="15">
        <v>11</v>
      </c>
      <c r="E133" s="21">
        <v>17</v>
      </c>
      <c r="F133" s="22">
        <v>31</v>
      </c>
      <c r="G133" s="14">
        <v>28</v>
      </c>
      <c r="H133" s="15">
        <v>10</v>
      </c>
      <c r="I133" s="14">
        <v>23</v>
      </c>
      <c r="J133" s="15">
        <v>9</v>
      </c>
      <c r="K133" s="49"/>
      <c r="L133" s="47">
        <f t="shared" si="3"/>
        <v>96</v>
      </c>
      <c r="M133" s="15">
        <f t="shared" si="4"/>
        <v>61</v>
      </c>
      <c r="N133" s="48">
        <f t="shared" si="5"/>
        <v>35</v>
      </c>
    </row>
    <row r="134" spans="1:14" s="1" customFormat="1" ht="13" customHeight="1" x14ac:dyDescent="0.3">
      <c r="A134" s="142" t="s">
        <v>348</v>
      </c>
      <c r="B134" s="38" t="s">
        <v>136</v>
      </c>
      <c r="C134" s="14">
        <v>2</v>
      </c>
      <c r="D134" s="24">
        <v>0</v>
      </c>
      <c r="E134" s="21">
        <v>26</v>
      </c>
      <c r="F134" s="22">
        <v>16</v>
      </c>
      <c r="G134" s="14">
        <v>0</v>
      </c>
      <c r="H134" s="15">
        <v>0</v>
      </c>
      <c r="I134" s="14">
        <v>4</v>
      </c>
      <c r="J134" s="24">
        <v>0</v>
      </c>
      <c r="K134" s="54"/>
      <c r="L134" s="47">
        <f t="shared" ref="L134:L197" si="6">SUM(C134,E134,G134,I134)</f>
        <v>32</v>
      </c>
      <c r="M134" s="15">
        <f t="shared" ref="M134:M197" si="7">SUM(D134,F134,H134,J134)</f>
        <v>16</v>
      </c>
      <c r="N134" s="48">
        <f t="shared" ref="N134:N197" si="8">SUM(L134-M134)</f>
        <v>16</v>
      </c>
    </row>
    <row r="135" spans="1:14" s="1" customFormat="1" ht="13" customHeight="1" x14ac:dyDescent="0.3">
      <c r="A135" s="142" t="s">
        <v>349</v>
      </c>
      <c r="B135" s="38" t="s">
        <v>137</v>
      </c>
      <c r="C135" s="14">
        <v>53</v>
      </c>
      <c r="D135" s="15">
        <v>133</v>
      </c>
      <c r="E135" s="21">
        <v>1</v>
      </c>
      <c r="F135" s="22">
        <v>0</v>
      </c>
      <c r="G135" s="14">
        <v>58</v>
      </c>
      <c r="H135" s="15">
        <v>209</v>
      </c>
      <c r="I135" s="14">
        <v>41</v>
      </c>
      <c r="J135" s="15">
        <v>154</v>
      </c>
      <c r="K135" s="49"/>
      <c r="L135" s="47">
        <f t="shared" si="6"/>
        <v>153</v>
      </c>
      <c r="M135" s="15">
        <f t="shared" si="7"/>
        <v>496</v>
      </c>
      <c r="N135" s="48">
        <f t="shared" si="8"/>
        <v>-343</v>
      </c>
    </row>
    <row r="136" spans="1:14" s="1" customFormat="1" ht="13" customHeight="1" x14ac:dyDescent="0.3">
      <c r="A136" s="142" t="s">
        <v>350</v>
      </c>
      <c r="B136" s="38" t="s">
        <v>138</v>
      </c>
      <c r="C136" s="14">
        <v>20</v>
      </c>
      <c r="D136" s="15">
        <v>6</v>
      </c>
      <c r="E136" s="21">
        <v>17</v>
      </c>
      <c r="F136" s="22">
        <v>2</v>
      </c>
      <c r="G136" s="14">
        <v>15</v>
      </c>
      <c r="H136" s="15">
        <v>3</v>
      </c>
      <c r="I136" s="14">
        <v>12</v>
      </c>
      <c r="J136" s="15">
        <v>5</v>
      </c>
      <c r="K136" s="49"/>
      <c r="L136" s="47">
        <f t="shared" si="6"/>
        <v>64</v>
      </c>
      <c r="M136" s="15">
        <f t="shared" si="7"/>
        <v>16</v>
      </c>
      <c r="N136" s="48">
        <f t="shared" si="8"/>
        <v>48</v>
      </c>
    </row>
    <row r="137" spans="1:14" s="1" customFormat="1" ht="13" customHeight="1" x14ac:dyDescent="0.3">
      <c r="A137" s="142" t="s">
        <v>351</v>
      </c>
      <c r="B137" s="38" t="s">
        <v>139</v>
      </c>
      <c r="C137" s="23">
        <v>0</v>
      </c>
      <c r="D137" s="24">
        <v>0</v>
      </c>
      <c r="E137" s="21">
        <v>0</v>
      </c>
      <c r="F137" s="22">
        <v>0</v>
      </c>
      <c r="G137" s="14">
        <v>0</v>
      </c>
      <c r="H137" s="15">
        <v>0</v>
      </c>
      <c r="I137" s="23">
        <v>0</v>
      </c>
      <c r="J137" s="24">
        <v>0</v>
      </c>
      <c r="K137" s="54"/>
      <c r="L137" s="47">
        <f t="shared" si="6"/>
        <v>0</v>
      </c>
      <c r="M137" s="15">
        <f t="shared" si="7"/>
        <v>0</v>
      </c>
      <c r="N137" s="48">
        <f t="shared" si="8"/>
        <v>0</v>
      </c>
    </row>
    <row r="138" spans="1:14" s="1" customFormat="1" ht="13" customHeight="1" x14ac:dyDescent="0.3">
      <c r="A138" s="142" t="s">
        <v>352</v>
      </c>
      <c r="B138" s="38" t="s">
        <v>140</v>
      </c>
      <c r="C138" s="23">
        <v>0</v>
      </c>
      <c r="D138" s="24">
        <v>0</v>
      </c>
      <c r="E138" s="21">
        <v>0</v>
      </c>
      <c r="F138" s="22">
        <v>0</v>
      </c>
      <c r="G138" s="14">
        <v>0</v>
      </c>
      <c r="H138" s="15">
        <v>0</v>
      </c>
      <c r="I138" s="23">
        <v>0</v>
      </c>
      <c r="J138" s="24">
        <v>0</v>
      </c>
      <c r="K138" s="54"/>
      <c r="L138" s="47">
        <f t="shared" si="6"/>
        <v>0</v>
      </c>
      <c r="M138" s="15">
        <f t="shared" si="7"/>
        <v>0</v>
      </c>
      <c r="N138" s="48">
        <f t="shared" si="8"/>
        <v>0</v>
      </c>
    </row>
    <row r="139" spans="1:14" s="1" customFormat="1" ht="13" customHeight="1" x14ac:dyDescent="0.3">
      <c r="A139" s="142" t="s">
        <v>353</v>
      </c>
      <c r="B139" s="38" t="s">
        <v>141</v>
      </c>
      <c r="C139" s="14">
        <v>7</v>
      </c>
      <c r="D139" s="15">
        <v>1</v>
      </c>
      <c r="E139" s="21">
        <v>2</v>
      </c>
      <c r="F139" s="22">
        <v>0</v>
      </c>
      <c r="G139" s="14">
        <v>5</v>
      </c>
      <c r="H139" s="15">
        <v>2</v>
      </c>
      <c r="I139" s="14">
        <v>9</v>
      </c>
      <c r="J139" s="15">
        <v>2</v>
      </c>
      <c r="K139" s="49"/>
      <c r="L139" s="47">
        <f t="shared" si="6"/>
        <v>23</v>
      </c>
      <c r="M139" s="15">
        <f t="shared" si="7"/>
        <v>5</v>
      </c>
      <c r="N139" s="48">
        <f t="shared" si="8"/>
        <v>18</v>
      </c>
    </row>
    <row r="140" spans="1:14" s="1" customFormat="1" ht="13" customHeight="1" x14ac:dyDescent="0.3">
      <c r="A140" s="142" t="s">
        <v>354</v>
      </c>
      <c r="B140" s="38" t="s">
        <v>142</v>
      </c>
      <c r="C140" s="14">
        <v>20</v>
      </c>
      <c r="D140" s="15">
        <v>2</v>
      </c>
      <c r="E140" s="21">
        <v>10</v>
      </c>
      <c r="F140" s="22">
        <v>4</v>
      </c>
      <c r="G140" s="14">
        <v>11</v>
      </c>
      <c r="H140" s="15">
        <v>13</v>
      </c>
      <c r="I140" s="14">
        <v>10</v>
      </c>
      <c r="J140" s="15">
        <v>9</v>
      </c>
      <c r="K140" s="49"/>
      <c r="L140" s="47">
        <f t="shared" si="6"/>
        <v>51</v>
      </c>
      <c r="M140" s="15">
        <f t="shared" si="7"/>
        <v>28</v>
      </c>
      <c r="N140" s="48">
        <f t="shared" si="8"/>
        <v>23</v>
      </c>
    </row>
    <row r="141" spans="1:14" s="1" customFormat="1" ht="13" customHeight="1" x14ac:dyDescent="0.3">
      <c r="A141" s="142" t="s">
        <v>355</v>
      </c>
      <c r="B141" s="38" t="s">
        <v>143</v>
      </c>
      <c r="C141" s="14">
        <v>3</v>
      </c>
      <c r="D141" s="15">
        <v>1</v>
      </c>
      <c r="E141" s="21">
        <v>4</v>
      </c>
      <c r="F141" s="22">
        <v>0</v>
      </c>
      <c r="G141" s="14">
        <v>3</v>
      </c>
      <c r="H141" s="15">
        <v>0</v>
      </c>
      <c r="I141" s="14">
        <v>9</v>
      </c>
      <c r="J141" s="24">
        <v>0</v>
      </c>
      <c r="K141" s="54"/>
      <c r="L141" s="47">
        <f t="shared" si="6"/>
        <v>19</v>
      </c>
      <c r="M141" s="15">
        <f t="shared" si="7"/>
        <v>1</v>
      </c>
      <c r="N141" s="48">
        <f t="shared" si="8"/>
        <v>18</v>
      </c>
    </row>
    <row r="142" spans="1:14" s="1" customFormat="1" ht="13" customHeight="1" x14ac:dyDescent="0.3">
      <c r="A142" s="142" t="s">
        <v>356</v>
      </c>
      <c r="B142" s="38" t="s">
        <v>144</v>
      </c>
      <c r="C142" s="14">
        <v>64</v>
      </c>
      <c r="D142" s="15">
        <v>258</v>
      </c>
      <c r="E142" s="21">
        <v>40</v>
      </c>
      <c r="F142" s="22">
        <v>239</v>
      </c>
      <c r="G142" s="14">
        <v>70</v>
      </c>
      <c r="H142" s="15">
        <v>306</v>
      </c>
      <c r="I142" s="14">
        <v>10</v>
      </c>
      <c r="J142" s="15">
        <v>9</v>
      </c>
      <c r="K142" s="49"/>
      <c r="L142" s="47">
        <f t="shared" si="6"/>
        <v>184</v>
      </c>
      <c r="M142" s="15">
        <f t="shared" si="7"/>
        <v>812</v>
      </c>
      <c r="N142" s="48">
        <f t="shared" si="8"/>
        <v>-628</v>
      </c>
    </row>
    <row r="143" spans="1:14" s="1" customFormat="1" ht="13" customHeight="1" x14ac:dyDescent="0.3">
      <c r="A143" s="142" t="s">
        <v>357</v>
      </c>
      <c r="B143" s="38" t="s">
        <v>145</v>
      </c>
      <c r="C143" s="14">
        <v>16</v>
      </c>
      <c r="D143" s="15">
        <v>17</v>
      </c>
      <c r="E143" s="21">
        <v>10</v>
      </c>
      <c r="F143" s="22">
        <v>17</v>
      </c>
      <c r="G143" s="14">
        <v>16</v>
      </c>
      <c r="H143" s="15">
        <v>13</v>
      </c>
      <c r="I143" s="14">
        <v>59</v>
      </c>
      <c r="J143" s="15">
        <v>266</v>
      </c>
      <c r="K143" s="49"/>
      <c r="L143" s="47">
        <f t="shared" si="6"/>
        <v>101</v>
      </c>
      <c r="M143" s="15">
        <f t="shared" si="7"/>
        <v>313</v>
      </c>
      <c r="N143" s="48">
        <f t="shared" si="8"/>
        <v>-212</v>
      </c>
    </row>
    <row r="144" spans="1:14" s="1" customFormat="1" ht="13" customHeight="1" x14ac:dyDescent="0.3">
      <c r="A144" s="142" t="s">
        <v>358</v>
      </c>
      <c r="B144" s="38" t="s">
        <v>146</v>
      </c>
      <c r="C144" s="23">
        <v>0</v>
      </c>
      <c r="D144" s="15">
        <v>5</v>
      </c>
      <c r="E144" s="21">
        <v>0</v>
      </c>
      <c r="F144" s="22">
        <v>1</v>
      </c>
      <c r="G144" s="14">
        <v>0</v>
      </c>
      <c r="H144" s="15">
        <v>3</v>
      </c>
      <c r="I144" s="23">
        <v>0</v>
      </c>
      <c r="J144" s="15">
        <v>1</v>
      </c>
      <c r="K144" s="49"/>
      <c r="L144" s="47">
        <f t="shared" si="6"/>
        <v>0</v>
      </c>
      <c r="M144" s="15">
        <f t="shared" si="7"/>
        <v>10</v>
      </c>
      <c r="N144" s="48">
        <f t="shared" si="8"/>
        <v>-10</v>
      </c>
    </row>
    <row r="145" spans="1:14" s="1" customFormat="1" ht="13" customHeight="1" x14ac:dyDescent="0.3">
      <c r="A145" s="142" t="s">
        <v>359</v>
      </c>
      <c r="B145" s="38" t="s">
        <v>147</v>
      </c>
      <c r="C145" s="23">
        <v>0</v>
      </c>
      <c r="D145" s="24">
        <v>0</v>
      </c>
      <c r="E145" s="21">
        <v>0</v>
      </c>
      <c r="F145" s="22">
        <v>0</v>
      </c>
      <c r="G145" s="14">
        <v>0</v>
      </c>
      <c r="H145" s="15">
        <v>0</v>
      </c>
      <c r="I145" s="23">
        <v>0</v>
      </c>
      <c r="J145" s="24">
        <v>0</v>
      </c>
      <c r="K145" s="54"/>
      <c r="L145" s="47">
        <f t="shared" si="6"/>
        <v>0</v>
      </c>
      <c r="M145" s="15">
        <f t="shared" si="7"/>
        <v>0</v>
      </c>
      <c r="N145" s="48">
        <f t="shared" si="8"/>
        <v>0</v>
      </c>
    </row>
    <row r="146" spans="1:14" s="1" customFormat="1" ht="13" customHeight="1" x14ac:dyDescent="0.3">
      <c r="A146" s="142" t="s">
        <v>360</v>
      </c>
      <c r="B146" s="38" t="s">
        <v>148</v>
      </c>
      <c r="C146" s="14">
        <v>33</v>
      </c>
      <c r="D146" s="15">
        <v>1</v>
      </c>
      <c r="E146" s="21">
        <v>32</v>
      </c>
      <c r="F146" s="22">
        <v>2</v>
      </c>
      <c r="G146" s="14">
        <v>31</v>
      </c>
      <c r="H146" s="15">
        <v>1</v>
      </c>
      <c r="I146" s="14">
        <v>31</v>
      </c>
      <c r="J146" s="15">
        <v>2</v>
      </c>
      <c r="K146" s="49"/>
      <c r="L146" s="47">
        <f t="shared" si="6"/>
        <v>127</v>
      </c>
      <c r="M146" s="15">
        <f t="shared" si="7"/>
        <v>6</v>
      </c>
      <c r="N146" s="48">
        <f t="shared" si="8"/>
        <v>121</v>
      </c>
    </row>
    <row r="147" spans="1:14" s="1" customFormat="1" ht="13" customHeight="1" x14ac:dyDescent="0.3">
      <c r="A147" s="142" t="s">
        <v>361</v>
      </c>
      <c r="B147" s="38" t="s">
        <v>149</v>
      </c>
      <c r="C147" s="23">
        <v>0</v>
      </c>
      <c r="D147" s="15">
        <v>4</v>
      </c>
      <c r="E147" s="21">
        <v>0</v>
      </c>
      <c r="F147" s="22">
        <v>2</v>
      </c>
      <c r="G147" s="14">
        <v>0</v>
      </c>
      <c r="H147" s="15">
        <v>1</v>
      </c>
      <c r="I147" s="23">
        <v>0</v>
      </c>
      <c r="J147" s="15">
        <v>1</v>
      </c>
      <c r="K147" s="49"/>
      <c r="L147" s="47">
        <f t="shared" si="6"/>
        <v>0</v>
      </c>
      <c r="M147" s="15">
        <f t="shared" si="7"/>
        <v>8</v>
      </c>
      <c r="N147" s="48">
        <f t="shared" si="8"/>
        <v>-8</v>
      </c>
    </row>
    <row r="148" spans="1:14" s="1" customFormat="1" ht="13" customHeight="1" x14ac:dyDescent="0.3">
      <c r="A148" s="142" t="s">
        <v>362</v>
      </c>
      <c r="B148" s="38" t="s">
        <v>150</v>
      </c>
      <c r="C148" s="14">
        <v>35</v>
      </c>
      <c r="D148" s="15">
        <v>7</v>
      </c>
      <c r="E148" s="21">
        <v>49</v>
      </c>
      <c r="F148" s="22">
        <v>2</v>
      </c>
      <c r="G148" s="14">
        <v>43</v>
      </c>
      <c r="H148" s="15">
        <v>3</v>
      </c>
      <c r="I148" s="14">
        <v>50</v>
      </c>
      <c r="J148" s="15">
        <v>5</v>
      </c>
      <c r="K148" s="49"/>
      <c r="L148" s="47">
        <f t="shared" si="6"/>
        <v>177</v>
      </c>
      <c r="M148" s="15">
        <f t="shared" si="7"/>
        <v>17</v>
      </c>
      <c r="N148" s="48">
        <f t="shared" si="8"/>
        <v>160</v>
      </c>
    </row>
    <row r="149" spans="1:14" s="1" customFormat="1" ht="13" customHeight="1" x14ac:dyDescent="0.3">
      <c r="A149" s="142" t="s">
        <v>363</v>
      </c>
      <c r="B149" s="38" t="s">
        <v>151</v>
      </c>
      <c r="C149" s="14">
        <v>6</v>
      </c>
      <c r="D149" s="15">
        <v>9</v>
      </c>
      <c r="E149" s="21">
        <v>3</v>
      </c>
      <c r="F149" s="22">
        <v>5</v>
      </c>
      <c r="G149" s="14">
        <v>6</v>
      </c>
      <c r="H149" s="15">
        <v>18</v>
      </c>
      <c r="I149" s="14">
        <v>3</v>
      </c>
      <c r="J149" s="15">
        <v>5</v>
      </c>
      <c r="K149" s="49"/>
      <c r="L149" s="47">
        <f t="shared" si="6"/>
        <v>18</v>
      </c>
      <c r="M149" s="15">
        <f t="shared" si="7"/>
        <v>37</v>
      </c>
      <c r="N149" s="48">
        <f t="shared" si="8"/>
        <v>-19</v>
      </c>
    </row>
    <row r="150" spans="1:14" s="1" customFormat="1" ht="13" customHeight="1" x14ac:dyDescent="0.3">
      <c r="A150" s="142" t="s">
        <v>364</v>
      </c>
      <c r="B150" s="38" t="s">
        <v>152</v>
      </c>
      <c r="C150" s="14">
        <v>73</v>
      </c>
      <c r="D150" s="15">
        <v>91</v>
      </c>
      <c r="E150" s="21">
        <v>65</v>
      </c>
      <c r="F150" s="22">
        <v>42</v>
      </c>
      <c r="G150" s="14">
        <v>101</v>
      </c>
      <c r="H150" s="15">
        <v>76</v>
      </c>
      <c r="I150" s="14">
        <v>77</v>
      </c>
      <c r="J150" s="15">
        <v>55</v>
      </c>
      <c r="K150" s="49"/>
      <c r="L150" s="47">
        <f t="shared" si="6"/>
        <v>316</v>
      </c>
      <c r="M150" s="15">
        <f t="shared" si="7"/>
        <v>264</v>
      </c>
      <c r="N150" s="48">
        <f t="shared" si="8"/>
        <v>52</v>
      </c>
    </row>
    <row r="151" spans="1:14" s="1" customFormat="1" ht="13" customHeight="1" x14ac:dyDescent="0.3">
      <c r="A151" s="142" t="s">
        <v>365</v>
      </c>
      <c r="B151" s="38" t="s">
        <v>153</v>
      </c>
      <c r="C151" s="14">
        <v>14</v>
      </c>
      <c r="D151" s="15">
        <v>1</v>
      </c>
      <c r="E151" s="21">
        <v>13</v>
      </c>
      <c r="F151" s="22">
        <v>0</v>
      </c>
      <c r="G151" s="14">
        <v>21</v>
      </c>
      <c r="H151" s="15">
        <v>2</v>
      </c>
      <c r="I151" s="14">
        <v>17</v>
      </c>
      <c r="J151" s="15">
        <v>1</v>
      </c>
      <c r="K151" s="49"/>
      <c r="L151" s="47">
        <f t="shared" si="6"/>
        <v>65</v>
      </c>
      <c r="M151" s="15">
        <f t="shared" si="7"/>
        <v>4</v>
      </c>
      <c r="N151" s="48">
        <f t="shared" si="8"/>
        <v>61</v>
      </c>
    </row>
    <row r="152" spans="1:14" s="1" customFormat="1" ht="13" customHeight="1" x14ac:dyDescent="0.3">
      <c r="A152" s="142" t="s">
        <v>366</v>
      </c>
      <c r="B152" s="38" t="s">
        <v>154</v>
      </c>
      <c r="C152" s="14">
        <v>1</v>
      </c>
      <c r="D152" s="15">
        <v>1</v>
      </c>
      <c r="E152" s="21">
        <v>2</v>
      </c>
      <c r="F152" s="22">
        <v>2</v>
      </c>
      <c r="G152" s="14">
        <v>0</v>
      </c>
      <c r="H152" s="15">
        <v>10</v>
      </c>
      <c r="I152" s="14">
        <v>6</v>
      </c>
      <c r="J152" s="15">
        <v>1</v>
      </c>
      <c r="K152" s="49"/>
      <c r="L152" s="47">
        <f t="shared" si="6"/>
        <v>9</v>
      </c>
      <c r="M152" s="15">
        <f t="shared" si="7"/>
        <v>14</v>
      </c>
      <c r="N152" s="48">
        <f t="shared" si="8"/>
        <v>-5</v>
      </c>
    </row>
    <row r="153" spans="1:14" s="1" customFormat="1" ht="13" customHeight="1" x14ac:dyDescent="0.3">
      <c r="A153" s="142" t="s">
        <v>367</v>
      </c>
      <c r="B153" s="38" t="s">
        <v>155</v>
      </c>
      <c r="C153" s="23">
        <v>0</v>
      </c>
      <c r="D153" s="24">
        <v>0</v>
      </c>
      <c r="E153" s="21">
        <v>0</v>
      </c>
      <c r="F153" s="22">
        <v>0</v>
      </c>
      <c r="G153" s="14">
        <v>2</v>
      </c>
      <c r="H153" s="15">
        <v>1</v>
      </c>
      <c r="I153" s="23">
        <v>0</v>
      </c>
      <c r="J153" s="24">
        <v>0</v>
      </c>
      <c r="K153" s="54"/>
      <c r="L153" s="47">
        <f t="shared" si="6"/>
        <v>2</v>
      </c>
      <c r="M153" s="15">
        <f t="shared" si="7"/>
        <v>1</v>
      </c>
      <c r="N153" s="48">
        <f t="shared" si="8"/>
        <v>1</v>
      </c>
    </row>
    <row r="154" spans="1:14" s="1" customFormat="1" ht="13" customHeight="1" x14ac:dyDescent="0.3">
      <c r="A154" s="142" t="s">
        <v>368</v>
      </c>
      <c r="B154" s="38" t="s">
        <v>156</v>
      </c>
      <c r="C154" s="14">
        <v>11</v>
      </c>
      <c r="D154" s="15">
        <v>28</v>
      </c>
      <c r="E154" s="21">
        <v>3</v>
      </c>
      <c r="F154" s="22">
        <v>16</v>
      </c>
      <c r="G154" s="14">
        <v>4</v>
      </c>
      <c r="H154" s="15">
        <v>13</v>
      </c>
      <c r="I154" s="14">
        <v>11</v>
      </c>
      <c r="J154" s="15">
        <v>8</v>
      </c>
      <c r="K154" s="49"/>
      <c r="L154" s="47">
        <f t="shared" si="6"/>
        <v>29</v>
      </c>
      <c r="M154" s="15">
        <f t="shared" si="7"/>
        <v>65</v>
      </c>
      <c r="N154" s="48">
        <f t="shared" si="8"/>
        <v>-36</v>
      </c>
    </row>
    <row r="155" spans="1:14" s="1" customFormat="1" ht="13" customHeight="1" x14ac:dyDescent="0.3">
      <c r="A155" s="142" t="s">
        <v>369</v>
      </c>
      <c r="B155" s="38" t="s">
        <v>157</v>
      </c>
      <c r="C155" s="14">
        <v>3</v>
      </c>
      <c r="D155" s="15">
        <v>11</v>
      </c>
      <c r="E155" s="21">
        <v>0</v>
      </c>
      <c r="F155" s="22">
        <v>1</v>
      </c>
      <c r="G155" s="14">
        <v>0</v>
      </c>
      <c r="H155" s="15">
        <v>12</v>
      </c>
      <c r="I155" s="14">
        <v>6</v>
      </c>
      <c r="J155" s="15">
        <v>4</v>
      </c>
      <c r="K155" s="49"/>
      <c r="L155" s="47">
        <f t="shared" si="6"/>
        <v>9</v>
      </c>
      <c r="M155" s="15">
        <f t="shared" si="7"/>
        <v>28</v>
      </c>
      <c r="N155" s="48">
        <f t="shared" si="8"/>
        <v>-19</v>
      </c>
    </row>
    <row r="156" spans="1:14" s="1" customFormat="1" ht="13" customHeight="1" x14ac:dyDescent="0.3">
      <c r="A156" s="142" t="s">
        <v>370</v>
      </c>
      <c r="B156" s="38" t="s">
        <v>158</v>
      </c>
      <c r="C156" s="23">
        <v>0</v>
      </c>
      <c r="D156" s="24">
        <v>0</v>
      </c>
      <c r="E156" s="21">
        <v>0</v>
      </c>
      <c r="F156" s="22">
        <v>0</v>
      </c>
      <c r="G156" s="14">
        <v>0</v>
      </c>
      <c r="H156" s="15">
        <v>0</v>
      </c>
      <c r="I156" s="23">
        <v>0</v>
      </c>
      <c r="J156" s="24">
        <v>0</v>
      </c>
      <c r="K156" s="54"/>
      <c r="L156" s="47">
        <f t="shared" si="6"/>
        <v>0</v>
      </c>
      <c r="M156" s="15">
        <f t="shared" si="7"/>
        <v>0</v>
      </c>
      <c r="N156" s="48">
        <f t="shared" si="8"/>
        <v>0</v>
      </c>
    </row>
    <row r="157" spans="1:14" s="1" customFormat="1" ht="13" customHeight="1" x14ac:dyDescent="0.3">
      <c r="A157" s="142" t="s">
        <v>371</v>
      </c>
      <c r="B157" s="38" t="s">
        <v>159</v>
      </c>
      <c r="C157" s="14">
        <v>23</v>
      </c>
      <c r="D157" s="15">
        <v>35</v>
      </c>
      <c r="E157" s="21">
        <v>17</v>
      </c>
      <c r="F157" s="22">
        <v>51</v>
      </c>
      <c r="G157" s="14">
        <v>24</v>
      </c>
      <c r="H157" s="15">
        <v>41</v>
      </c>
      <c r="I157" s="14">
        <v>23</v>
      </c>
      <c r="J157" s="15">
        <v>26</v>
      </c>
      <c r="K157" s="49"/>
      <c r="L157" s="47">
        <f t="shared" si="6"/>
        <v>87</v>
      </c>
      <c r="M157" s="15">
        <f t="shared" si="7"/>
        <v>153</v>
      </c>
      <c r="N157" s="48">
        <f t="shared" si="8"/>
        <v>-66</v>
      </c>
    </row>
    <row r="158" spans="1:14" s="1" customFormat="1" ht="13" customHeight="1" x14ac:dyDescent="0.3">
      <c r="A158" s="142" t="s">
        <v>372</v>
      </c>
      <c r="B158" s="38" t="s">
        <v>160</v>
      </c>
      <c r="C158" s="23">
        <v>0</v>
      </c>
      <c r="D158" s="15">
        <v>4</v>
      </c>
      <c r="E158" s="21">
        <v>0</v>
      </c>
      <c r="F158" s="22">
        <v>1</v>
      </c>
      <c r="G158" s="14">
        <v>0</v>
      </c>
      <c r="H158" s="15">
        <v>0</v>
      </c>
      <c r="I158" s="23">
        <v>0</v>
      </c>
      <c r="J158" s="15">
        <v>4</v>
      </c>
      <c r="K158" s="49"/>
      <c r="L158" s="47">
        <f t="shared" si="6"/>
        <v>0</v>
      </c>
      <c r="M158" s="15">
        <f t="shared" si="7"/>
        <v>9</v>
      </c>
      <c r="N158" s="48">
        <f t="shared" si="8"/>
        <v>-9</v>
      </c>
    </row>
    <row r="159" spans="1:14" s="1" customFormat="1" ht="13" customHeight="1" x14ac:dyDescent="0.3">
      <c r="A159" s="142" t="s">
        <v>373</v>
      </c>
      <c r="B159" s="38" t="s">
        <v>161</v>
      </c>
      <c r="C159" s="14">
        <v>5</v>
      </c>
      <c r="D159" s="15">
        <v>1</v>
      </c>
      <c r="E159" s="21">
        <v>13</v>
      </c>
      <c r="F159" s="22">
        <v>0</v>
      </c>
      <c r="G159" s="14">
        <v>13</v>
      </c>
      <c r="H159" s="15">
        <v>1</v>
      </c>
      <c r="I159" s="14">
        <v>13</v>
      </c>
      <c r="J159" s="15">
        <v>1</v>
      </c>
      <c r="K159" s="49"/>
      <c r="L159" s="47">
        <f t="shared" si="6"/>
        <v>44</v>
      </c>
      <c r="M159" s="15">
        <f t="shared" si="7"/>
        <v>3</v>
      </c>
      <c r="N159" s="48">
        <f t="shared" si="8"/>
        <v>41</v>
      </c>
    </row>
    <row r="160" spans="1:14" s="1" customFormat="1" ht="13" customHeight="1" x14ac:dyDescent="0.3">
      <c r="A160" s="142" t="s">
        <v>374</v>
      </c>
      <c r="B160" s="38" t="s">
        <v>162</v>
      </c>
      <c r="C160" s="14">
        <v>1</v>
      </c>
      <c r="D160" s="15">
        <v>3</v>
      </c>
      <c r="E160" s="21">
        <v>5</v>
      </c>
      <c r="F160" s="22">
        <v>6</v>
      </c>
      <c r="G160" s="14">
        <v>0</v>
      </c>
      <c r="H160" s="15">
        <v>8</v>
      </c>
      <c r="I160" s="14">
        <v>2</v>
      </c>
      <c r="J160" s="15">
        <v>6</v>
      </c>
      <c r="K160" s="49"/>
      <c r="L160" s="47">
        <f t="shared" si="6"/>
        <v>8</v>
      </c>
      <c r="M160" s="15">
        <f t="shared" si="7"/>
        <v>23</v>
      </c>
      <c r="N160" s="48">
        <f t="shared" si="8"/>
        <v>-15</v>
      </c>
    </row>
    <row r="161" spans="1:14" s="1" customFormat="1" ht="13" customHeight="1" x14ac:dyDescent="0.3">
      <c r="A161" s="142" t="s">
        <v>375</v>
      </c>
      <c r="B161" s="38" t="s">
        <v>163</v>
      </c>
      <c r="C161" s="23">
        <v>0</v>
      </c>
      <c r="D161" s="24">
        <v>0</v>
      </c>
      <c r="E161" s="21">
        <v>0</v>
      </c>
      <c r="F161" s="22">
        <v>0</v>
      </c>
      <c r="G161" s="14">
        <v>0</v>
      </c>
      <c r="H161" s="15">
        <v>0</v>
      </c>
      <c r="I161" s="23">
        <v>0</v>
      </c>
      <c r="J161" s="24">
        <v>0</v>
      </c>
      <c r="K161" s="54"/>
      <c r="L161" s="47">
        <f t="shared" si="6"/>
        <v>0</v>
      </c>
      <c r="M161" s="15">
        <f t="shared" si="7"/>
        <v>0</v>
      </c>
      <c r="N161" s="48">
        <f t="shared" si="8"/>
        <v>0</v>
      </c>
    </row>
    <row r="162" spans="1:14" s="1" customFormat="1" ht="13" customHeight="1" x14ac:dyDescent="0.3">
      <c r="A162" s="142" t="s">
        <v>376</v>
      </c>
      <c r="B162" s="38" t="s">
        <v>164</v>
      </c>
      <c r="C162" s="14">
        <v>8</v>
      </c>
      <c r="D162" s="15">
        <v>16</v>
      </c>
      <c r="E162" s="21">
        <v>10</v>
      </c>
      <c r="F162" s="22">
        <v>25</v>
      </c>
      <c r="G162" s="14">
        <v>16</v>
      </c>
      <c r="H162" s="15">
        <v>20</v>
      </c>
      <c r="I162" s="14">
        <v>6</v>
      </c>
      <c r="J162" s="15">
        <v>15</v>
      </c>
      <c r="K162" s="49"/>
      <c r="L162" s="47">
        <f t="shared" si="6"/>
        <v>40</v>
      </c>
      <c r="M162" s="15">
        <f t="shared" si="7"/>
        <v>76</v>
      </c>
      <c r="N162" s="48">
        <f t="shared" si="8"/>
        <v>-36</v>
      </c>
    </row>
    <row r="163" spans="1:14" s="1" customFormat="1" ht="13" customHeight="1" x14ac:dyDescent="0.3">
      <c r="A163" s="142" t="s">
        <v>377</v>
      </c>
      <c r="B163" s="38" t="s">
        <v>165</v>
      </c>
      <c r="C163" s="14">
        <v>1</v>
      </c>
      <c r="D163" s="15">
        <v>22</v>
      </c>
      <c r="E163" s="21">
        <v>2</v>
      </c>
      <c r="F163" s="22">
        <v>33</v>
      </c>
      <c r="G163" s="14">
        <v>3</v>
      </c>
      <c r="H163" s="15">
        <v>19</v>
      </c>
      <c r="I163" s="14">
        <v>5</v>
      </c>
      <c r="J163" s="15">
        <v>8</v>
      </c>
      <c r="K163" s="49"/>
      <c r="L163" s="47">
        <f t="shared" si="6"/>
        <v>11</v>
      </c>
      <c r="M163" s="15">
        <f t="shared" si="7"/>
        <v>82</v>
      </c>
      <c r="N163" s="48">
        <f t="shared" si="8"/>
        <v>-71</v>
      </c>
    </row>
    <row r="164" spans="1:14" s="1" customFormat="1" ht="13" customHeight="1" x14ac:dyDescent="0.3">
      <c r="A164" s="142" t="s">
        <v>378</v>
      </c>
      <c r="B164" s="38" t="s">
        <v>166</v>
      </c>
      <c r="C164" s="14">
        <v>1</v>
      </c>
      <c r="D164" s="24">
        <v>0</v>
      </c>
      <c r="E164" s="21">
        <v>0</v>
      </c>
      <c r="F164" s="22">
        <v>3</v>
      </c>
      <c r="G164" s="14">
        <v>1</v>
      </c>
      <c r="H164" s="15">
        <v>5</v>
      </c>
      <c r="I164" s="23">
        <v>0</v>
      </c>
      <c r="J164" s="24">
        <v>0</v>
      </c>
      <c r="K164" s="54"/>
      <c r="L164" s="47">
        <f t="shared" si="6"/>
        <v>2</v>
      </c>
      <c r="M164" s="15">
        <f t="shared" si="7"/>
        <v>8</v>
      </c>
      <c r="N164" s="48">
        <f t="shared" si="8"/>
        <v>-6</v>
      </c>
    </row>
    <row r="165" spans="1:14" s="1" customFormat="1" ht="13" customHeight="1" x14ac:dyDescent="0.3">
      <c r="A165" s="142" t="s">
        <v>379</v>
      </c>
      <c r="B165" s="38" t="s">
        <v>167</v>
      </c>
      <c r="C165" s="14">
        <v>1</v>
      </c>
      <c r="D165" s="15">
        <v>3</v>
      </c>
      <c r="E165" s="21">
        <v>0</v>
      </c>
      <c r="F165" s="22">
        <v>6</v>
      </c>
      <c r="G165" s="14">
        <v>1</v>
      </c>
      <c r="H165" s="15">
        <v>0</v>
      </c>
      <c r="I165" s="14">
        <v>2</v>
      </c>
      <c r="J165" s="15">
        <v>1</v>
      </c>
      <c r="K165" s="49"/>
      <c r="L165" s="47">
        <f t="shared" si="6"/>
        <v>4</v>
      </c>
      <c r="M165" s="15">
        <f t="shared" si="7"/>
        <v>10</v>
      </c>
      <c r="N165" s="48">
        <f t="shared" si="8"/>
        <v>-6</v>
      </c>
    </row>
    <row r="166" spans="1:14" s="1" customFormat="1" ht="13" customHeight="1" x14ac:dyDescent="0.3">
      <c r="A166" s="142" t="s">
        <v>380</v>
      </c>
      <c r="B166" s="38" t="s">
        <v>168</v>
      </c>
      <c r="C166" s="14">
        <v>45</v>
      </c>
      <c r="D166" s="15">
        <v>5</v>
      </c>
      <c r="E166" s="21">
        <v>46</v>
      </c>
      <c r="F166" s="22">
        <v>9</v>
      </c>
      <c r="G166" s="14">
        <v>68</v>
      </c>
      <c r="H166" s="15">
        <v>8</v>
      </c>
      <c r="I166" s="14">
        <v>62</v>
      </c>
      <c r="J166" s="15">
        <v>5</v>
      </c>
      <c r="K166" s="49"/>
      <c r="L166" s="47">
        <f t="shared" si="6"/>
        <v>221</v>
      </c>
      <c r="M166" s="15">
        <f t="shared" si="7"/>
        <v>27</v>
      </c>
      <c r="N166" s="48">
        <f t="shared" si="8"/>
        <v>194</v>
      </c>
    </row>
    <row r="167" spans="1:14" s="1" customFormat="1" ht="13" customHeight="1" x14ac:dyDescent="0.3">
      <c r="A167" s="142" t="s">
        <v>381</v>
      </c>
      <c r="B167" s="38" t="s">
        <v>169</v>
      </c>
      <c r="C167" s="23">
        <v>0</v>
      </c>
      <c r="D167" s="24">
        <v>0</v>
      </c>
      <c r="E167" s="21">
        <v>5</v>
      </c>
      <c r="F167" s="22">
        <v>0</v>
      </c>
      <c r="G167" s="14">
        <v>9</v>
      </c>
      <c r="H167" s="15">
        <v>0</v>
      </c>
      <c r="I167" s="14">
        <v>4</v>
      </c>
      <c r="J167" s="24">
        <v>0</v>
      </c>
      <c r="K167" s="54"/>
      <c r="L167" s="47">
        <f t="shared" si="6"/>
        <v>18</v>
      </c>
      <c r="M167" s="15">
        <f t="shared" si="7"/>
        <v>0</v>
      </c>
      <c r="N167" s="48">
        <f t="shared" si="8"/>
        <v>18</v>
      </c>
    </row>
    <row r="168" spans="1:14" s="1" customFormat="1" ht="13" customHeight="1" x14ac:dyDescent="0.3">
      <c r="A168" s="142" t="s">
        <v>382</v>
      </c>
      <c r="B168" s="38" t="s">
        <v>170</v>
      </c>
      <c r="C168" s="14">
        <v>128</v>
      </c>
      <c r="D168" s="15">
        <v>96</v>
      </c>
      <c r="E168" s="21">
        <v>79</v>
      </c>
      <c r="F168" s="22">
        <v>84</v>
      </c>
      <c r="G168" s="14">
        <v>107</v>
      </c>
      <c r="H168" s="15">
        <v>165</v>
      </c>
      <c r="I168" s="14">
        <v>72</v>
      </c>
      <c r="J168" s="15">
        <v>101</v>
      </c>
      <c r="K168" s="49"/>
      <c r="L168" s="47">
        <f t="shared" si="6"/>
        <v>386</v>
      </c>
      <c r="M168" s="15">
        <f t="shared" si="7"/>
        <v>446</v>
      </c>
      <c r="N168" s="48">
        <f t="shared" si="8"/>
        <v>-60</v>
      </c>
    </row>
    <row r="169" spans="1:14" s="1" customFormat="1" ht="13" customHeight="1" x14ac:dyDescent="0.3">
      <c r="A169" s="142" t="s">
        <v>383</v>
      </c>
      <c r="B169" s="38" t="s">
        <v>171</v>
      </c>
      <c r="C169" s="14">
        <v>2</v>
      </c>
      <c r="D169" s="24">
        <v>0</v>
      </c>
      <c r="E169" s="21">
        <v>2</v>
      </c>
      <c r="F169" s="22">
        <v>1</v>
      </c>
      <c r="G169" s="14">
        <v>1</v>
      </c>
      <c r="H169" s="15">
        <v>0</v>
      </c>
      <c r="I169" s="23">
        <v>0</v>
      </c>
      <c r="J169" s="24">
        <v>0</v>
      </c>
      <c r="K169" s="54"/>
      <c r="L169" s="47">
        <f t="shared" si="6"/>
        <v>5</v>
      </c>
      <c r="M169" s="15">
        <f t="shared" si="7"/>
        <v>1</v>
      </c>
      <c r="N169" s="48">
        <f t="shared" si="8"/>
        <v>4</v>
      </c>
    </row>
    <row r="170" spans="1:14" s="1" customFormat="1" ht="13" customHeight="1" x14ac:dyDescent="0.3">
      <c r="A170" s="142" t="s">
        <v>384</v>
      </c>
      <c r="B170" s="38" t="s">
        <v>172</v>
      </c>
      <c r="C170" s="14">
        <v>6</v>
      </c>
      <c r="D170" s="15">
        <v>21</v>
      </c>
      <c r="E170" s="21">
        <v>11</v>
      </c>
      <c r="F170" s="22">
        <v>27</v>
      </c>
      <c r="G170" s="14">
        <v>9</v>
      </c>
      <c r="H170" s="15">
        <v>42</v>
      </c>
      <c r="I170" s="14">
        <v>21</v>
      </c>
      <c r="J170" s="15">
        <v>32</v>
      </c>
      <c r="K170" s="49"/>
      <c r="L170" s="47">
        <f t="shared" si="6"/>
        <v>47</v>
      </c>
      <c r="M170" s="15">
        <f t="shared" si="7"/>
        <v>122</v>
      </c>
      <c r="N170" s="48">
        <f t="shared" si="8"/>
        <v>-75</v>
      </c>
    </row>
    <row r="171" spans="1:14" s="1" customFormat="1" ht="13" customHeight="1" x14ac:dyDescent="0.3">
      <c r="A171" s="142" t="s">
        <v>385</v>
      </c>
      <c r="B171" s="38" t="s">
        <v>173</v>
      </c>
      <c r="C171" s="23">
        <v>0</v>
      </c>
      <c r="D171" s="24">
        <v>0</v>
      </c>
      <c r="E171" s="21">
        <v>0</v>
      </c>
      <c r="F171" s="22">
        <v>0</v>
      </c>
      <c r="G171" s="14">
        <v>0</v>
      </c>
      <c r="H171" s="15">
        <v>0</v>
      </c>
      <c r="I171" s="23">
        <v>0</v>
      </c>
      <c r="J171" s="24">
        <v>0</v>
      </c>
      <c r="K171" s="54"/>
      <c r="L171" s="47">
        <f t="shared" si="6"/>
        <v>0</v>
      </c>
      <c r="M171" s="15">
        <f t="shared" si="7"/>
        <v>0</v>
      </c>
      <c r="N171" s="48">
        <f t="shared" si="8"/>
        <v>0</v>
      </c>
    </row>
    <row r="172" spans="1:14" s="1" customFormat="1" ht="13" customHeight="1" x14ac:dyDescent="0.3">
      <c r="A172" s="142" t="s">
        <v>386</v>
      </c>
      <c r="B172" s="38" t="s">
        <v>174</v>
      </c>
      <c r="C172" s="23">
        <v>0</v>
      </c>
      <c r="D172" s="24">
        <v>0</v>
      </c>
      <c r="E172" s="21">
        <v>0</v>
      </c>
      <c r="F172" s="22">
        <v>0</v>
      </c>
      <c r="G172" s="14">
        <v>0</v>
      </c>
      <c r="H172" s="15">
        <v>0</v>
      </c>
      <c r="I172" s="23">
        <v>0</v>
      </c>
      <c r="J172" s="24">
        <v>0</v>
      </c>
      <c r="K172" s="54"/>
      <c r="L172" s="47">
        <f t="shared" si="6"/>
        <v>0</v>
      </c>
      <c r="M172" s="15">
        <f t="shared" si="7"/>
        <v>0</v>
      </c>
      <c r="N172" s="48">
        <f t="shared" si="8"/>
        <v>0</v>
      </c>
    </row>
    <row r="173" spans="1:14" s="1" customFormat="1" ht="13" customHeight="1" x14ac:dyDescent="0.3">
      <c r="A173" s="142" t="s">
        <v>387</v>
      </c>
      <c r="B173" s="38" t="s">
        <v>175</v>
      </c>
      <c r="C173" s="23">
        <v>0</v>
      </c>
      <c r="D173" s="24">
        <v>0</v>
      </c>
      <c r="E173" s="21">
        <v>3</v>
      </c>
      <c r="F173" s="22">
        <v>0</v>
      </c>
      <c r="G173" s="14">
        <v>1</v>
      </c>
      <c r="H173" s="15">
        <v>1</v>
      </c>
      <c r="I173" s="23">
        <v>0</v>
      </c>
      <c r="J173" s="24">
        <v>0</v>
      </c>
      <c r="K173" s="54"/>
      <c r="L173" s="47">
        <f t="shared" si="6"/>
        <v>4</v>
      </c>
      <c r="M173" s="15">
        <f t="shared" si="7"/>
        <v>1</v>
      </c>
      <c r="N173" s="48">
        <f t="shared" si="8"/>
        <v>3</v>
      </c>
    </row>
    <row r="174" spans="1:14" s="1" customFormat="1" ht="13" customHeight="1" x14ac:dyDescent="0.3">
      <c r="A174" s="142" t="s">
        <v>388</v>
      </c>
      <c r="B174" s="38" t="s">
        <v>176</v>
      </c>
      <c r="C174" s="14">
        <v>10</v>
      </c>
      <c r="D174" s="24">
        <v>0</v>
      </c>
      <c r="E174" s="21">
        <v>9</v>
      </c>
      <c r="F174" s="22">
        <v>1</v>
      </c>
      <c r="G174" s="14">
        <v>3</v>
      </c>
      <c r="H174" s="15">
        <v>1</v>
      </c>
      <c r="I174" s="14">
        <v>2</v>
      </c>
      <c r="J174" s="24">
        <v>0</v>
      </c>
      <c r="K174" s="54"/>
      <c r="L174" s="47">
        <f t="shared" si="6"/>
        <v>24</v>
      </c>
      <c r="M174" s="15">
        <f t="shared" si="7"/>
        <v>2</v>
      </c>
      <c r="N174" s="48">
        <f t="shared" si="8"/>
        <v>22</v>
      </c>
    </row>
    <row r="175" spans="1:14" s="1" customFormat="1" ht="13" customHeight="1" x14ac:dyDescent="0.3">
      <c r="A175" s="142" t="s">
        <v>389</v>
      </c>
      <c r="B175" s="38" t="s">
        <v>177</v>
      </c>
      <c r="C175" s="14">
        <v>76</v>
      </c>
      <c r="D175" s="15">
        <v>235</v>
      </c>
      <c r="E175" s="21">
        <v>53</v>
      </c>
      <c r="F175" s="22">
        <v>180</v>
      </c>
      <c r="G175" s="14">
        <v>92</v>
      </c>
      <c r="H175" s="15">
        <v>199</v>
      </c>
      <c r="I175" s="14">
        <v>92</v>
      </c>
      <c r="J175" s="15">
        <v>176</v>
      </c>
      <c r="K175" s="49"/>
      <c r="L175" s="47">
        <f t="shared" si="6"/>
        <v>313</v>
      </c>
      <c r="M175" s="15">
        <f t="shared" si="7"/>
        <v>790</v>
      </c>
      <c r="N175" s="48">
        <f t="shared" si="8"/>
        <v>-477</v>
      </c>
    </row>
    <row r="176" spans="1:14" s="1" customFormat="1" ht="13" customHeight="1" x14ac:dyDescent="0.3">
      <c r="A176" s="142" t="s">
        <v>390</v>
      </c>
      <c r="B176" s="38" t="s">
        <v>178</v>
      </c>
      <c r="C176" s="14">
        <v>9</v>
      </c>
      <c r="D176" s="15">
        <v>12</v>
      </c>
      <c r="E176" s="21">
        <v>4</v>
      </c>
      <c r="F176" s="22">
        <v>2</v>
      </c>
      <c r="G176" s="14">
        <v>10</v>
      </c>
      <c r="H176" s="15">
        <v>18</v>
      </c>
      <c r="I176" s="14">
        <v>4</v>
      </c>
      <c r="J176" s="15">
        <v>7</v>
      </c>
      <c r="K176" s="49"/>
      <c r="L176" s="47">
        <f t="shared" si="6"/>
        <v>27</v>
      </c>
      <c r="M176" s="15">
        <f t="shared" si="7"/>
        <v>39</v>
      </c>
      <c r="N176" s="48">
        <f t="shared" si="8"/>
        <v>-12</v>
      </c>
    </row>
    <row r="177" spans="1:14" s="1" customFormat="1" ht="13" customHeight="1" x14ac:dyDescent="0.3">
      <c r="A177" s="142" t="s">
        <v>391</v>
      </c>
      <c r="B177" s="38" t="s">
        <v>179</v>
      </c>
      <c r="C177" s="14">
        <v>20</v>
      </c>
      <c r="D177" s="15">
        <v>23</v>
      </c>
      <c r="E177" s="21">
        <v>20</v>
      </c>
      <c r="F177" s="22">
        <v>22</v>
      </c>
      <c r="G177" s="14">
        <v>26</v>
      </c>
      <c r="H177" s="15">
        <v>47</v>
      </c>
      <c r="I177" s="14">
        <v>15</v>
      </c>
      <c r="J177" s="15">
        <v>8</v>
      </c>
      <c r="K177" s="49"/>
      <c r="L177" s="47">
        <f t="shared" si="6"/>
        <v>81</v>
      </c>
      <c r="M177" s="15">
        <f t="shared" si="7"/>
        <v>100</v>
      </c>
      <c r="N177" s="48">
        <f t="shared" si="8"/>
        <v>-19</v>
      </c>
    </row>
    <row r="178" spans="1:14" s="1" customFormat="1" ht="13" customHeight="1" x14ac:dyDescent="0.3">
      <c r="A178" s="142" t="s">
        <v>392</v>
      </c>
      <c r="B178" s="38" t="s">
        <v>180</v>
      </c>
      <c r="C178" s="14">
        <v>6</v>
      </c>
      <c r="D178" s="15">
        <v>10</v>
      </c>
      <c r="E178" s="21">
        <v>5</v>
      </c>
      <c r="F178" s="22">
        <v>13</v>
      </c>
      <c r="G178" s="14">
        <v>1</v>
      </c>
      <c r="H178" s="15">
        <v>5</v>
      </c>
      <c r="I178" s="23">
        <v>0</v>
      </c>
      <c r="J178" s="15">
        <v>7</v>
      </c>
      <c r="K178" s="49"/>
      <c r="L178" s="47">
        <f t="shared" si="6"/>
        <v>12</v>
      </c>
      <c r="M178" s="15">
        <f t="shared" si="7"/>
        <v>35</v>
      </c>
      <c r="N178" s="48">
        <f t="shared" si="8"/>
        <v>-23</v>
      </c>
    </row>
    <row r="179" spans="1:14" s="1" customFormat="1" ht="13" customHeight="1" x14ac:dyDescent="0.3">
      <c r="A179" s="142" t="s">
        <v>393</v>
      </c>
      <c r="B179" s="38" t="s">
        <v>181</v>
      </c>
      <c r="C179" s="23">
        <v>0</v>
      </c>
      <c r="D179" s="24">
        <v>0</v>
      </c>
      <c r="E179" s="21">
        <v>0</v>
      </c>
      <c r="F179" s="22">
        <v>0</v>
      </c>
      <c r="G179" s="14">
        <v>0</v>
      </c>
      <c r="H179" s="15">
        <v>0</v>
      </c>
      <c r="I179" s="23">
        <v>0</v>
      </c>
      <c r="J179" s="24">
        <v>0</v>
      </c>
      <c r="K179" s="54"/>
      <c r="L179" s="47">
        <f t="shared" si="6"/>
        <v>0</v>
      </c>
      <c r="M179" s="15">
        <f t="shared" si="7"/>
        <v>0</v>
      </c>
      <c r="N179" s="48">
        <f t="shared" si="8"/>
        <v>0</v>
      </c>
    </row>
    <row r="180" spans="1:14" s="1" customFormat="1" ht="13" customHeight="1" x14ac:dyDescent="0.3">
      <c r="A180" s="142" t="s">
        <v>394</v>
      </c>
      <c r="B180" s="38" t="s">
        <v>182</v>
      </c>
      <c r="C180" s="23">
        <v>0</v>
      </c>
      <c r="D180" s="24">
        <v>0</v>
      </c>
      <c r="E180" s="21">
        <v>0</v>
      </c>
      <c r="F180" s="22">
        <v>0</v>
      </c>
      <c r="G180" s="14">
        <v>0</v>
      </c>
      <c r="H180" s="15">
        <v>0</v>
      </c>
      <c r="I180" s="23">
        <v>0</v>
      </c>
      <c r="J180" s="24">
        <v>0</v>
      </c>
      <c r="K180" s="54"/>
      <c r="L180" s="47">
        <f t="shared" si="6"/>
        <v>0</v>
      </c>
      <c r="M180" s="15">
        <f t="shared" si="7"/>
        <v>0</v>
      </c>
      <c r="N180" s="48">
        <f t="shared" si="8"/>
        <v>0</v>
      </c>
    </row>
    <row r="181" spans="1:14" s="1" customFormat="1" ht="13" customHeight="1" x14ac:dyDescent="0.3">
      <c r="A181" s="142" t="s">
        <v>395</v>
      </c>
      <c r="B181" s="38" t="s">
        <v>183</v>
      </c>
      <c r="C181" s="23">
        <v>0</v>
      </c>
      <c r="D181" s="24">
        <v>0</v>
      </c>
      <c r="E181" s="114">
        <v>9</v>
      </c>
      <c r="F181" s="115">
        <v>1</v>
      </c>
      <c r="G181" s="14">
        <v>12</v>
      </c>
      <c r="H181" s="15">
        <v>3</v>
      </c>
      <c r="I181" s="14">
        <v>10</v>
      </c>
      <c r="J181" s="15">
        <v>1</v>
      </c>
      <c r="K181" s="49"/>
      <c r="L181" s="47">
        <f t="shared" si="6"/>
        <v>31</v>
      </c>
      <c r="M181" s="15">
        <f t="shared" si="7"/>
        <v>5</v>
      </c>
      <c r="N181" s="48">
        <f t="shared" si="8"/>
        <v>26</v>
      </c>
    </row>
    <row r="182" spans="1:14" s="1" customFormat="1" ht="13" customHeight="1" x14ac:dyDescent="0.3">
      <c r="A182" s="142" t="s">
        <v>396</v>
      </c>
      <c r="B182" s="38" t="s">
        <v>184</v>
      </c>
      <c r="C182" s="14">
        <v>19</v>
      </c>
      <c r="D182" s="15">
        <v>32</v>
      </c>
      <c r="E182" s="114">
        <v>10</v>
      </c>
      <c r="F182" s="115">
        <v>22</v>
      </c>
      <c r="G182" s="14">
        <v>17</v>
      </c>
      <c r="H182" s="15">
        <v>30</v>
      </c>
      <c r="I182" s="14">
        <v>7</v>
      </c>
      <c r="J182" s="15">
        <v>17</v>
      </c>
      <c r="K182" s="49"/>
      <c r="L182" s="47">
        <f t="shared" si="6"/>
        <v>53</v>
      </c>
      <c r="M182" s="15">
        <f t="shared" si="7"/>
        <v>101</v>
      </c>
      <c r="N182" s="48">
        <f t="shared" si="8"/>
        <v>-48</v>
      </c>
    </row>
    <row r="183" spans="1:14" s="1" customFormat="1" ht="13" customHeight="1" x14ac:dyDescent="0.3">
      <c r="A183" s="142" t="s">
        <v>397</v>
      </c>
      <c r="B183" s="38" t="s">
        <v>185</v>
      </c>
      <c r="C183" s="14">
        <v>18</v>
      </c>
      <c r="D183" s="15">
        <v>14</v>
      </c>
      <c r="E183" s="114">
        <v>22</v>
      </c>
      <c r="F183" s="115">
        <v>13</v>
      </c>
      <c r="G183" s="14">
        <v>23</v>
      </c>
      <c r="H183" s="15">
        <v>9</v>
      </c>
      <c r="I183" s="14">
        <v>11</v>
      </c>
      <c r="J183" s="15">
        <v>7</v>
      </c>
      <c r="K183" s="49"/>
      <c r="L183" s="47">
        <f t="shared" si="6"/>
        <v>74</v>
      </c>
      <c r="M183" s="15">
        <f t="shared" si="7"/>
        <v>43</v>
      </c>
      <c r="N183" s="48">
        <f t="shared" si="8"/>
        <v>31</v>
      </c>
    </row>
    <row r="184" spans="1:14" s="1" customFormat="1" ht="13" customHeight="1" x14ac:dyDescent="0.3">
      <c r="A184" s="142" t="s">
        <v>398</v>
      </c>
      <c r="B184" s="38" t="s">
        <v>186</v>
      </c>
      <c r="C184" s="14">
        <v>4</v>
      </c>
      <c r="D184" s="15">
        <v>1</v>
      </c>
      <c r="E184" s="114">
        <v>2</v>
      </c>
      <c r="F184" s="115">
        <v>1</v>
      </c>
      <c r="G184" s="14">
        <v>0</v>
      </c>
      <c r="H184" s="15">
        <v>0</v>
      </c>
      <c r="I184" s="23">
        <v>0</v>
      </c>
      <c r="J184" s="24">
        <v>0</v>
      </c>
      <c r="K184" s="54"/>
      <c r="L184" s="47">
        <f t="shared" si="6"/>
        <v>6</v>
      </c>
      <c r="M184" s="15">
        <f t="shared" si="7"/>
        <v>2</v>
      </c>
      <c r="N184" s="48">
        <f t="shared" si="8"/>
        <v>4</v>
      </c>
    </row>
    <row r="185" spans="1:14" s="1" customFormat="1" ht="13" customHeight="1" x14ac:dyDescent="0.3">
      <c r="A185" s="142" t="s">
        <v>399</v>
      </c>
      <c r="B185" s="38" t="s">
        <v>187</v>
      </c>
      <c r="C185" s="23">
        <v>0</v>
      </c>
      <c r="D185" s="15">
        <v>8</v>
      </c>
      <c r="E185" s="136">
        <v>0</v>
      </c>
      <c r="F185" s="115">
        <v>9</v>
      </c>
      <c r="G185" s="14">
        <v>0</v>
      </c>
      <c r="H185" s="15">
        <v>0</v>
      </c>
      <c r="I185" s="23">
        <v>0</v>
      </c>
      <c r="J185" s="24">
        <v>0</v>
      </c>
      <c r="K185" s="54"/>
      <c r="L185" s="47">
        <f t="shared" si="6"/>
        <v>0</v>
      </c>
      <c r="M185" s="15">
        <f t="shared" si="7"/>
        <v>17</v>
      </c>
      <c r="N185" s="48">
        <f t="shared" si="8"/>
        <v>-17</v>
      </c>
    </row>
    <row r="186" spans="1:14" s="1" customFormat="1" ht="13" customHeight="1" x14ac:dyDescent="0.3">
      <c r="A186" s="142" t="s">
        <v>399</v>
      </c>
      <c r="B186" s="38" t="s">
        <v>188</v>
      </c>
      <c r="C186" s="14">
        <v>8</v>
      </c>
      <c r="D186" s="24">
        <v>0</v>
      </c>
      <c r="E186" s="114">
        <v>9</v>
      </c>
      <c r="F186" s="137">
        <v>0</v>
      </c>
      <c r="G186" s="14">
        <v>0</v>
      </c>
      <c r="H186" s="15">
        <v>0</v>
      </c>
      <c r="I186" s="23">
        <v>0</v>
      </c>
      <c r="J186" s="24">
        <v>0</v>
      </c>
      <c r="K186" s="54"/>
      <c r="L186" s="47">
        <f t="shared" si="6"/>
        <v>17</v>
      </c>
      <c r="M186" s="15">
        <f t="shared" si="7"/>
        <v>0</v>
      </c>
      <c r="N186" s="48">
        <f t="shared" si="8"/>
        <v>17</v>
      </c>
    </row>
    <row r="187" spans="1:14" s="1" customFormat="1" ht="13" customHeight="1" x14ac:dyDescent="0.3">
      <c r="A187" s="142" t="s">
        <v>400</v>
      </c>
      <c r="B187" s="38" t="s">
        <v>189</v>
      </c>
      <c r="C187" s="14">
        <v>5</v>
      </c>
      <c r="D187" s="15">
        <v>3</v>
      </c>
      <c r="E187" s="114">
        <v>1</v>
      </c>
      <c r="F187" s="115">
        <v>5</v>
      </c>
      <c r="G187" s="14">
        <v>9</v>
      </c>
      <c r="H187" s="15">
        <v>7</v>
      </c>
      <c r="I187" s="14">
        <v>3</v>
      </c>
      <c r="J187" s="15">
        <v>5</v>
      </c>
      <c r="K187" s="49"/>
      <c r="L187" s="47">
        <f t="shared" si="6"/>
        <v>18</v>
      </c>
      <c r="M187" s="15">
        <f t="shared" si="7"/>
        <v>20</v>
      </c>
      <c r="N187" s="48">
        <f t="shared" si="8"/>
        <v>-2</v>
      </c>
    </row>
    <row r="188" spans="1:14" s="1" customFormat="1" ht="13" customHeight="1" x14ac:dyDescent="0.3">
      <c r="A188" s="142" t="s">
        <v>401</v>
      </c>
      <c r="B188" s="38" t="s">
        <v>190</v>
      </c>
      <c r="C188" s="23">
        <v>0</v>
      </c>
      <c r="D188" s="24">
        <v>0</v>
      </c>
      <c r="E188" s="136">
        <v>0</v>
      </c>
      <c r="F188" s="137">
        <v>0</v>
      </c>
      <c r="G188" s="14">
        <v>0</v>
      </c>
      <c r="H188" s="15">
        <v>7</v>
      </c>
      <c r="I188" s="23">
        <v>0</v>
      </c>
      <c r="J188" s="15">
        <v>2</v>
      </c>
      <c r="K188" s="49"/>
      <c r="L188" s="47">
        <f t="shared" si="6"/>
        <v>0</v>
      </c>
      <c r="M188" s="15">
        <f t="shared" si="7"/>
        <v>9</v>
      </c>
      <c r="N188" s="48">
        <f t="shared" si="8"/>
        <v>-9</v>
      </c>
    </row>
    <row r="189" spans="1:14" s="1" customFormat="1" ht="13" customHeight="1" x14ac:dyDescent="0.3">
      <c r="A189" s="142" t="s">
        <v>401</v>
      </c>
      <c r="B189" s="38" t="s">
        <v>191</v>
      </c>
      <c r="C189" s="23">
        <v>0</v>
      </c>
      <c r="D189" s="15">
        <v>7</v>
      </c>
      <c r="E189" s="136">
        <v>0</v>
      </c>
      <c r="F189" s="115">
        <v>4</v>
      </c>
      <c r="G189" s="14">
        <v>0</v>
      </c>
      <c r="H189" s="15">
        <v>3</v>
      </c>
      <c r="I189" s="23">
        <v>0</v>
      </c>
      <c r="J189" s="15">
        <v>1</v>
      </c>
      <c r="K189" s="49"/>
      <c r="L189" s="47">
        <f t="shared" si="6"/>
        <v>0</v>
      </c>
      <c r="M189" s="15">
        <f t="shared" si="7"/>
        <v>15</v>
      </c>
      <c r="N189" s="48">
        <f t="shared" si="8"/>
        <v>-15</v>
      </c>
    </row>
    <row r="190" spans="1:14" s="1" customFormat="1" ht="13" customHeight="1" x14ac:dyDescent="0.3">
      <c r="A190" s="142" t="s">
        <v>402</v>
      </c>
      <c r="B190" s="38" t="s">
        <v>192</v>
      </c>
      <c r="C190" s="23">
        <v>0</v>
      </c>
      <c r="D190" s="24">
        <v>0</v>
      </c>
      <c r="E190" s="136">
        <v>0</v>
      </c>
      <c r="F190" s="137">
        <v>0</v>
      </c>
      <c r="G190" s="14">
        <v>0</v>
      </c>
      <c r="H190" s="15">
        <v>0</v>
      </c>
      <c r="I190" s="23">
        <v>0</v>
      </c>
      <c r="J190" s="24">
        <v>0</v>
      </c>
      <c r="K190" s="54"/>
      <c r="L190" s="47">
        <f t="shared" si="6"/>
        <v>0</v>
      </c>
      <c r="M190" s="15">
        <f t="shared" si="7"/>
        <v>0</v>
      </c>
      <c r="N190" s="48">
        <f t="shared" si="8"/>
        <v>0</v>
      </c>
    </row>
    <row r="191" spans="1:14" s="1" customFormat="1" ht="13" customHeight="1" x14ac:dyDescent="0.3">
      <c r="A191" s="142" t="s">
        <v>403</v>
      </c>
      <c r="B191" s="38" t="s">
        <v>193</v>
      </c>
      <c r="C191" s="14">
        <v>80</v>
      </c>
      <c r="D191" s="15">
        <v>61</v>
      </c>
      <c r="E191" s="114">
        <v>56</v>
      </c>
      <c r="F191" s="115">
        <v>114</v>
      </c>
      <c r="G191" s="14">
        <v>78</v>
      </c>
      <c r="H191" s="15">
        <v>151</v>
      </c>
      <c r="I191" s="14">
        <v>54</v>
      </c>
      <c r="J191" s="15">
        <v>117</v>
      </c>
      <c r="K191" s="49"/>
      <c r="L191" s="47">
        <f t="shared" si="6"/>
        <v>268</v>
      </c>
      <c r="M191" s="15">
        <f t="shared" si="7"/>
        <v>443</v>
      </c>
      <c r="N191" s="48">
        <f t="shared" si="8"/>
        <v>-175</v>
      </c>
    </row>
    <row r="192" spans="1:14" s="1" customFormat="1" ht="13" customHeight="1" x14ac:dyDescent="0.3">
      <c r="A192" s="142" t="s">
        <v>404</v>
      </c>
      <c r="B192" s="38" t="s">
        <v>194</v>
      </c>
      <c r="C192" s="14">
        <v>6</v>
      </c>
      <c r="D192" s="15">
        <v>1</v>
      </c>
      <c r="E192" s="114">
        <v>8</v>
      </c>
      <c r="F192" s="137">
        <v>0</v>
      </c>
      <c r="G192" s="14">
        <v>9</v>
      </c>
      <c r="H192" s="15">
        <v>5</v>
      </c>
      <c r="I192" s="14">
        <v>5</v>
      </c>
      <c r="J192" s="24">
        <v>0</v>
      </c>
      <c r="K192" s="54"/>
      <c r="L192" s="47">
        <f t="shared" si="6"/>
        <v>28</v>
      </c>
      <c r="M192" s="15">
        <f t="shared" si="7"/>
        <v>6</v>
      </c>
      <c r="N192" s="48">
        <f t="shared" si="8"/>
        <v>22</v>
      </c>
    </row>
    <row r="193" spans="1:14" s="1" customFormat="1" ht="13" customHeight="1" x14ac:dyDescent="0.3">
      <c r="A193" s="142" t="s">
        <v>405</v>
      </c>
      <c r="B193" s="38" t="s">
        <v>195</v>
      </c>
      <c r="C193" s="23">
        <v>0</v>
      </c>
      <c r="D193" s="15">
        <v>15</v>
      </c>
      <c r="E193" s="114">
        <v>3</v>
      </c>
      <c r="F193" s="115">
        <v>16</v>
      </c>
      <c r="G193" s="14">
        <v>5</v>
      </c>
      <c r="H193" s="15">
        <v>30</v>
      </c>
      <c r="I193" s="23">
        <v>0</v>
      </c>
      <c r="J193" s="15">
        <v>29</v>
      </c>
      <c r="K193" s="49"/>
      <c r="L193" s="47">
        <f t="shared" si="6"/>
        <v>8</v>
      </c>
      <c r="M193" s="15">
        <f t="shared" si="7"/>
        <v>90</v>
      </c>
      <c r="N193" s="48">
        <f t="shared" si="8"/>
        <v>-82</v>
      </c>
    </row>
    <row r="194" spans="1:14" s="1" customFormat="1" ht="13" customHeight="1" x14ac:dyDescent="0.3">
      <c r="A194" s="142" t="s">
        <v>406</v>
      </c>
      <c r="B194" s="38" t="s">
        <v>196</v>
      </c>
      <c r="C194" s="23">
        <v>0</v>
      </c>
      <c r="D194" s="24">
        <v>0</v>
      </c>
      <c r="E194" s="136">
        <v>0</v>
      </c>
      <c r="F194" s="137">
        <v>0</v>
      </c>
      <c r="G194" s="14">
        <v>0</v>
      </c>
      <c r="H194" s="15">
        <v>0</v>
      </c>
      <c r="I194" s="23">
        <v>0</v>
      </c>
      <c r="J194" s="24">
        <v>0</v>
      </c>
      <c r="K194" s="54"/>
      <c r="L194" s="47">
        <f t="shared" si="6"/>
        <v>0</v>
      </c>
      <c r="M194" s="15">
        <f t="shared" si="7"/>
        <v>0</v>
      </c>
      <c r="N194" s="48">
        <f t="shared" si="8"/>
        <v>0</v>
      </c>
    </row>
    <row r="195" spans="1:14" s="1" customFormat="1" ht="13" customHeight="1" x14ac:dyDescent="0.3">
      <c r="A195" s="142" t="s">
        <v>407</v>
      </c>
      <c r="B195" s="38" t="s">
        <v>197</v>
      </c>
      <c r="C195" s="14">
        <v>18</v>
      </c>
      <c r="D195" s="15">
        <v>7</v>
      </c>
      <c r="E195" s="114">
        <v>16</v>
      </c>
      <c r="F195" s="115">
        <v>8</v>
      </c>
      <c r="G195" s="14">
        <v>11</v>
      </c>
      <c r="H195" s="15">
        <v>22</v>
      </c>
      <c r="I195" s="14">
        <v>8</v>
      </c>
      <c r="J195" s="15">
        <v>14</v>
      </c>
      <c r="K195" s="49"/>
      <c r="L195" s="47">
        <f t="shared" si="6"/>
        <v>53</v>
      </c>
      <c r="M195" s="15">
        <f t="shared" si="7"/>
        <v>51</v>
      </c>
      <c r="N195" s="48">
        <f t="shared" si="8"/>
        <v>2</v>
      </c>
    </row>
    <row r="196" spans="1:14" s="1" customFormat="1" ht="13" customHeight="1" x14ac:dyDescent="0.3">
      <c r="A196" s="142" t="s">
        <v>408</v>
      </c>
      <c r="B196" s="38" t="s">
        <v>198</v>
      </c>
      <c r="C196" s="14">
        <v>25</v>
      </c>
      <c r="D196" s="15">
        <v>11</v>
      </c>
      <c r="E196" s="114">
        <v>17</v>
      </c>
      <c r="F196" s="115">
        <v>7</v>
      </c>
      <c r="G196" s="14">
        <v>18</v>
      </c>
      <c r="H196" s="15">
        <v>8</v>
      </c>
      <c r="I196" s="14">
        <v>9</v>
      </c>
      <c r="J196" s="15">
        <v>20</v>
      </c>
      <c r="K196" s="49"/>
      <c r="L196" s="47">
        <f t="shared" si="6"/>
        <v>69</v>
      </c>
      <c r="M196" s="15">
        <f t="shared" si="7"/>
        <v>46</v>
      </c>
      <c r="N196" s="48">
        <f t="shared" si="8"/>
        <v>23</v>
      </c>
    </row>
    <row r="197" spans="1:14" s="1" customFormat="1" ht="13" customHeight="1" x14ac:dyDescent="0.3">
      <c r="A197" s="142" t="s">
        <v>409</v>
      </c>
      <c r="B197" s="38" t="s">
        <v>199</v>
      </c>
      <c r="C197" s="14">
        <v>1</v>
      </c>
      <c r="D197" s="15">
        <v>11</v>
      </c>
      <c r="E197" s="114">
        <v>2</v>
      </c>
      <c r="F197" s="115">
        <v>16</v>
      </c>
      <c r="G197" s="14">
        <v>6</v>
      </c>
      <c r="H197" s="15">
        <v>16</v>
      </c>
      <c r="I197" s="23">
        <v>0</v>
      </c>
      <c r="J197" s="15">
        <v>15</v>
      </c>
      <c r="K197" s="49"/>
      <c r="L197" s="47">
        <f t="shared" si="6"/>
        <v>9</v>
      </c>
      <c r="M197" s="15">
        <f t="shared" si="7"/>
        <v>58</v>
      </c>
      <c r="N197" s="48">
        <f t="shared" si="8"/>
        <v>-49</v>
      </c>
    </row>
    <row r="198" spans="1:14" s="1" customFormat="1" ht="13" customHeight="1" x14ac:dyDescent="0.3">
      <c r="A198" s="142" t="s">
        <v>410</v>
      </c>
      <c r="B198" s="38" t="s">
        <v>200</v>
      </c>
      <c r="C198" s="23">
        <v>0</v>
      </c>
      <c r="D198" s="15">
        <v>1</v>
      </c>
      <c r="E198" s="136">
        <v>0</v>
      </c>
      <c r="F198" s="137">
        <v>0</v>
      </c>
      <c r="G198" s="14">
        <v>0</v>
      </c>
      <c r="H198" s="15">
        <v>0</v>
      </c>
      <c r="I198" s="23">
        <v>0</v>
      </c>
      <c r="J198" s="24">
        <v>0</v>
      </c>
      <c r="K198" s="54"/>
      <c r="L198" s="47">
        <f t="shared" ref="L198:L216" si="9">SUM(C198,E198,G198,I198)</f>
        <v>0</v>
      </c>
      <c r="M198" s="15">
        <f t="shared" ref="M198:M216" si="10">SUM(D198,F198,H198,J198)</f>
        <v>1</v>
      </c>
      <c r="N198" s="48">
        <f t="shared" ref="N198:N214" si="11">SUM(L198-M198)</f>
        <v>-1</v>
      </c>
    </row>
    <row r="199" spans="1:14" s="1" customFormat="1" ht="13" customHeight="1" x14ac:dyDescent="0.3">
      <c r="A199" s="142" t="s">
        <v>411</v>
      </c>
      <c r="B199" s="38" t="s">
        <v>201</v>
      </c>
      <c r="C199" s="14">
        <v>14</v>
      </c>
      <c r="D199" s="15">
        <v>12</v>
      </c>
      <c r="E199" s="114">
        <v>15</v>
      </c>
      <c r="F199" s="137">
        <v>0</v>
      </c>
      <c r="G199" s="14">
        <v>13</v>
      </c>
      <c r="H199" s="15">
        <v>12</v>
      </c>
      <c r="I199" s="14">
        <v>3</v>
      </c>
      <c r="J199" s="15">
        <v>3</v>
      </c>
      <c r="K199" s="49"/>
      <c r="L199" s="47">
        <f t="shared" si="9"/>
        <v>45</v>
      </c>
      <c r="M199" s="15">
        <f t="shared" si="10"/>
        <v>27</v>
      </c>
      <c r="N199" s="48">
        <f t="shared" si="11"/>
        <v>18</v>
      </c>
    </row>
    <row r="200" spans="1:14" s="1" customFormat="1" ht="13" customHeight="1" x14ac:dyDescent="0.3">
      <c r="A200" s="142" t="s">
        <v>412</v>
      </c>
      <c r="B200" s="38" t="s">
        <v>202</v>
      </c>
      <c r="C200" s="14">
        <v>5</v>
      </c>
      <c r="D200" s="15">
        <v>6</v>
      </c>
      <c r="E200" s="114">
        <v>10</v>
      </c>
      <c r="F200" s="115">
        <v>1</v>
      </c>
      <c r="G200" s="14">
        <v>9</v>
      </c>
      <c r="H200" s="15">
        <v>4</v>
      </c>
      <c r="I200" s="14">
        <v>16</v>
      </c>
      <c r="J200" s="15">
        <v>3</v>
      </c>
      <c r="K200" s="49"/>
      <c r="L200" s="47">
        <f t="shared" si="9"/>
        <v>40</v>
      </c>
      <c r="M200" s="15">
        <f t="shared" si="10"/>
        <v>14</v>
      </c>
      <c r="N200" s="48">
        <f t="shared" si="11"/>
        <v>26</v>
      </c>
    </row>
    <row r="201" spans="1:14" s="1" customFormat="1" ht="13" customHeight="1" x14ac:dyDescent="0.3">
      <c r="A201" s="142" t="s">
        <v>413</v>
      </c>
      <c r="B201" s="38" t="s">
        <v>203</v>
      </c>
      <c r="C201" s="23">
        <v>0</v>
      </c>
      <c r="D201" s="24">
        <v>0</v>
      </c>
      <c r="E201" s="136">
        <v>0</v>
      </c>
      <c r="F201" s="115">
        <v>1</v>
      </c>
      <c r="G201" s="14">
        <v>0</v>
      </c>
      <c r="H201" s="15">
        <v>1</v>
      </c>
      <c r="I201" s="23">
        <v>0</v>
      </c>
      <c r="J201" s="24">
        <v>0</v>
      </c>
      <c r="K201" s="54"/>
      <c r="L201" s="47">
        <f t="shared" si="9"/>
        <v>0</v>
      </c>
      <c r="M201" s="15">
        <f t="shared" si="10"/>
        <v>2</v>
      </c>
      <c r="N201" s="48">
        <f t="shared" si="11"/>
        <v>-2</v>
      </c>
    </row>
    <row r="202" spans="1:14" s="1" customFormat="1" ht="13" customHeight="1" x14ac:dyDescent="0.3">
      <c r="A202" s="142" t="s">
        <v>414</v>
      </c>
      <c r="B202" s="38" t="s">
        <v>204</v>
      </c>
      <c r="C202" s="14">
        <v>23</v>
      </c>
      <c r="D202" s="15">
        <v>2</v>
      </c>
      <c r="E202" s="114">
        <v>14</v>
      </c>
      <c r="F202" s="115">
        <v>9</v>
      </c>
      <c r="G202" s="14">
        <v>24</v>
      </c>
      <c r="H202" s="15">
        <v>9</v>
      </c>
      <c r="I202" s="14">
        <v>16</v>
      </c>
      <c r="J202" s="15">
        <v>4</v>
      </c>
      <c r="K202" s="49"/>
      <c r="L202" s="47">
        <f t="shared" si="9"/>
        <v>77</v>
      </c>
      <c r="M202" s="15">
        <f t="shared" si="10"/>
        <v>24</v>
      </c>
      <c r="N202" s="48">
        <f t="shared" si="11"/>
        <v>53</v>
      </c>
    </row>
    <row r="203" spans="1:14" s="1" customFormat="1" ht="13" customHeight="1" x14ac:dyDescent="0.3">
      <c r="A203" s="142" t="s">
        <v>415</v>
      </c>
      <c r="B203" s="38" t="s">
        <v>205</v>
      </c>
      <c r="C203" s="14">
        <v>2124</v>
      </c>
      <c r="D203" s="15">
        <v>314</v>
      </c>
      <c r="E203" s="114">
        <v>2086</v>
      </c>
      <c r="F203" s="115">
        <v>264</v>
      </c>
      <c r="G203" s="14">
        <v>2607</v>
      </c>
      <c r="H203" s="15">
        <v>341</v>
      </c>
      <c r="I203" s="14">
        <v>1836</v>
      </c>
      <c r="J203" s="15">
        <v>276</v>
      </c>
      <c r="K203" s="49"/>
      <c r="L203" s="47">
        <f t="shared" si="9"/>
        <v>8653</v>
      </c>
      <c r="M203" s="15">
        <f t="shared" si="10"/>
        <v>1195</v>
      </c>
      <c r="N203" s="48">
        <f t="shared" si="11"/>
        <v>7458</v>
      </c>
    </row>
    <row r="204" spans="1:14" s="1" customFormat="1" ht="13" customHeight="1" x14ac:dyDescent="0.3">
      <c r="A204" s="142" t="s">
        <v>416</v>
      </c>
      <c r="B204" s="38" t="s">
        <v>206</v>
      </c>
      <c r="C204" s="14">
        <v>322</v>
      </c>
      <c r="D204" s="15">
        <v>288</v>
      </c>
      <c r="E204" s="114">
        <v>343</v>
      </c>
      <c r="F204" s="115">
        <v>268</v>
      </c>
      <c r="G204" s="14">
        <v>357</v>
      </c>
      <c r="H204" s="15">
        <v>306</v>
      </c>
      <c r="I204" s="14">
        <v>298</v>
      </c>
      <c r="J204" s="15">
        <v>182</v>
      </c>
      <c r="K204" s="49"/>
      <c r="L204" s="47">
        <f t="shared" si="9"/>
        <v>1320</v>
      </c>
      <c r="M204" s="15">
        <f t="shared" si="10"/>
        <v>1044</v>
      </c>
      <c r="N204" s="48">
        <f t="shared" si="11"/>
        <v>276</v>
      </c>
    </row>
    <row r="205" spans="1:14" s="1" customFormat="1" ht="13" customHeight="1" x14ac:dyDescent="0.3">
      <c r="A205" s="142" t="s">
        <v>417</v>
      </c>
      <c r="B205" s="38" t="s">
        <v>207</v>
      </c>
      <c r="C205" s="23">
        <v>0</v>
      </c>
      <c r="D205" s="24">
        <v>0</v>
      </c>
      <c r="E205" s="136">
        <v>0</v>
      </c>
      <c r="F205" s="137">
        <v>0</v>
      </c>
      <c r="G205" s="14">
        <v>0</v>
      </c>
      <c r="H205" s="15">
        <v>0</v>
      </c>
      <c r="I205" s="23">
        <v>0</v>
      </c>
      <c r="J205" s="24">
        <v>0</v>
      </c>
      <c r="K205" s="54"/>
      <c r="L205" s="47">
        <f t="shared" si="9"/>
        <v>0</v>
      </c>
      <c r="M205" s="15">
        <f t="shared" si="10"/>
        <v>0</v>
      </c>
      <c r="N205" s="48">
        <f t="shared" si="11"/>
        <v>0</v>
      </c>
    </row>
    <row r="206" spans="1:14" s="1" customFormat="1" ht="13" customHeight="1" x14ac:dyDescent="0.3">
      <c r="A206" s="142" t="s">
        <v>418</v>
      </c>
      <c r="B206" s="38" t="s">
        <v>208</v>
      </c>
      <c r="C206" s="14">
        <v>249</v>
      </c>
      <c r="D206" s="15">
        <v>769</v>
      </c>
      <c r="E206" s="114">
        <v>244</v>
      </c>
      <c r="F206" s="115">
        <v>672</v>
      </c>
      <c r="G206" s="14">
        <v>265</v>
      </c>
      <c r="H206" s="15">
        <v>642</v>
      </c>
      <c r="I206" s="14">
        <v>180</v>
      </c>
      <c r="J206" s="15">
        <v>401</v>
      </c>
      <c r="K206" s="49"/>
      <c r="L206" s="47">
        <f t="shared" si="9"/>
        <v>938</v>
      </c>
      <c r="M206" s="15">
        <f t="shared" si="10"/>
        <v>2484</v>
      </c>
      <c r="N206" s="48">
        <f t="shared" si="11"/>
        <v>-1546</v>
      </c>
    </row>
    <row r="207" spans="1:14" s="1" customFormat="1" ht="13" customHeight="1" x14ac:dyDescent="0.3">
      <c r="A207" s="142" t="s">
        <v>419</v>
      </c>
      <c r="B207" s="38" t="s">
        <v>209</v>
      </c>
      <c r="C207" s="23">
        <v>0</v>
      </c>
      <c r="D207" s="24">
        <v>0</v>
      </c>
      <c r="E207" s="136">
        <v>0</v>
      </c>
      <c r="F207" s="137">
        <v>0</v>
      </c>
      <c r="G207" s="14">
        <v>0</v>
      </c>
      <c r="H207" s="15">
        <v>0</v>
      </c>
      <c r="I207" s="23">
        <v>0</v>
      </c>
      <c r="J207" s="24">
        <v>0</v>
      </c>
      <c r="K207" s="54"/>
      <c r="L207" s="47">
        <f t="shared" si="9"/>
        <v>0</v>
      </c>
      <c r="M207" s="15">
        <f t="shared" si="10"/>
        <v>0</v>
      </c>
      <c r="N207" s="48">
        <f t="shared" si="11"/>
        <v>0</v>
      </c>
    </row>
    <row r="208" spans="1:14" s="1" customFormat="1" ht="13" customHeight="1" x14ac:dyDescent="0.3">
      <c r="A208" s="142" t="s">
        <v>420</v>
      </c>
      <c r="B208" s="38" t="s">
        <v>210</v>
      </c>
      <c r="C208" s="14">
        <v>47</v>
      </c>
      <c r="D208" s="15">
        <v>65</v>
      </c>
      <c r="E208" s="114">
        <v>30</v>
      </c>
      <c r="F208" s="115">
        <v>80</v>
      </c>
      <c r="G208" s="14">
        <v>31</v>
      </c>
      <c r="H208" s="15">
        <v>168</v>
      </c>
      <c r="I208" s="14">
        <v>32</v>
      </c>
      <c r="J208" s="15">
        <v>21</v>
      </c>
      <c r="K208" s="49"/>
      <c r="L208" s="47">
        <f t="shared" si="9"/>
        <v>140</v>
      </c>
      <c r="M208" s="15">
        <f t="shared" si="10"/>
        <v>334</v>
      </c>
      <c r="N208" s="48">
        <f t="shared" si="11"/>
        <v>-194</v>
      </c>
    </row>
    <row r="209" spans="1:14" s="1" customFormat="1" ht="13" customHeight="1" x14ac:dyDescent="0.3">
      <c r="A209" s="142" t="s">
        <v>421</v>
      </c>
      <c r="B209" s="38" t="s">
        <v>211</v>
      </c>
      <c r="C209" s="14">
        <v>3</v>
      </c>
      <c r="D209" s="15">
        <v>32</v>
      </c>
      <c r="E209" s="114">
        <v>4</v>
      </c>
      <c r="F209" s="115">
        <v>14</v>
      </c>
      <c r="G209" s="14">
        <v>10</v>
      </c>
      <c r="H209" s="15">
        <v>36</v>
      </c>
      <c r="I209" s="14">
        <v>1</v>
      </c>
      <c r="J209" s="15">
        <v>21</v>
      </c>
      <c r="K209" s="49"/>
      <c r="L209" s="47">
        <f t="shared" si="9"/>
        <v>18</v>
      </c>
      <c r="M209" s="15">
        <f t="shared" si="10"/>
        <v>103</v>
      </c>
      <c r="N209" s="48">
        <f t="shared" si="11"/>
        <v>-85</v>
      </c>
    </row>
    <row r="210" spans="1:14" s="1" customFormat="1" ht="13" customHeight="1" x14ac:dyDescent="0.3">
      <c r="A210" s="142" t="s">
        <v>422</v>
      </c>
      <c r="B210" s="38" t="s">
        <v>212</v>
      </c>
      <c r="C210" s="14">
        <v>2</v>
      </c>
      <c r="D210" s="15">
        <v>7</v>
      </c>
      <c r="E210" s="114">
        <v>4</v>
      </c>
      <c r="F210" s="115">
        <v>2</v>
      </c>
      <c r="G210" s="14">
        <v>2</v>
      </c>
      <c r="H210" s="15">
        <v>1</v>
      </c>
      <c r="I210" s="14">
        <v>1</v>
      </c>
      <c r="J210" s="15">
        <v>4</v>
      </c>
      <c r="K210" s="49"/>
      <c r="L210" s="47">
        <f t="shared" si="9"/>
        <v>9</v>
      </c>
      <c r="M210" s="15">
        <f t="shared" si="10"/>
        <v>14</v>
      </c>
      <c r="N210" s="48">
        <f t="shared" si="11"/>
        <v>-5</v>
      </c>
    </row>
    <row r="211" spans="1:14" s="1" customFormat="1" ht="13" customHeight="1" x14ac:dyDescent="0.3">
      <c r="A211" s="142" t="s">
        <v>423</v>
      </c>
      <c r="B211" s="38" t="s">
        <v>213</v>
      </c>
      <c r="C211" s="14">
        <v>3</v>
      </c>
      <c r="D211" s="15">
        <v>11</v>
      </c>
      <c r="E211" s="114">
        <v>5</v>
      </c>
      <c r="F211" s="115">
        <v>5</v>
      </c>
      <c r="G211" s="14">
        <v>2</v>
      </c>
      <c r="H211" s="15">
        <v>12</v>
      </c>
      <c r="I211" s="14">
        <v>3</v>
      </c>
      <c r="J211" s="15">
        <v>9</v>
      </c>
      <c r="K211" s="49"/>
      <c r="L211" s="47">
        <f t="shared" si="9"/>
        <v>13</v>
      </c>
      <c r="M211" s="15">
        <f t="shared" si="10"/>
        <v>37</v>
      </c>
      <c r="N211" s="48">
        <f t="shared" si="11"/>
        <v>-24</v>
      </c>
    </row>
    <row r="212" spans="1:14" s="1" customFormat="1" ht="13" customHeight="1" x14ac:dyDescent="0.3">
      <c r="A212" s="142" t="s">
        <v>424</v>
      </c>
      <c r="B212" s="38" t="s">
        <v>214</v>
      </c>
      <c r="C212" s="23">
        <v>0</v>
      </c>
      <c r="D212" s="24">
        <v>0</v>
      </c>
      <c r="E212" s="136">
        <v>0</v>
      </c>
      <c r="F212" s="137">
        <v>0</v>
      </c>
      <c r="G212" s="14">
        <v>0</v>
      </c>
      <c r="H212" s="15">
        <v>0</v>
      </c>
      <c r="I212" s="23">
        <v>0</v>
      </c>
      <c r="J212" s="24">
        <v>0</v>
      </c>
      <c r="K212" s="54"/>
      <c r="L212" s="47">
        <f t="shared" si="9"/>
        <v>0</v>
      </c>
      <c r="M212" s="15">
        <f t="shared" si="10"/>
        <v>0</v>
      </c>
      <c r="N212" s="48">
        <f t="shared" si="11"/>
        <v>0</v>
      </c>
    </row>
    <row r="213" spans="1:14" s="1" customFormat="1" ht="13" customHeight="1" x14ac:dyDescent="0.3">
      <c r="A213" s="142" t="s">
        <v>425</v>
      </c>
      <c r="B213" s="38" t="s">
        <v>215</v>
      </c>
      <c r="C213" s="23">
        <v>0</v>
      </c>
      <c r="D213" s="24">
        <v>0</v>
      </c>
      <c r="E213" s="136">
        <v>0</v>
      </c>
      <c r="F213" s="137">
        <v>0</v>
      </c>
      <c r="G213" s="14">
        <v>0</v>
      </c>
      <c r="H213" s="15">
        <v>0</v>
      </c>
      <c r="I213" s="23">
        <v>0</v>
      </c>
      <c r="J213" s="24">
        <v>0</v>
      </c>
      <c r="K213" s="54"/>
      <c r="L213" s="47">
        <f t="shared" si="9"/>
        <v>0</v>
      </c>
      <c r="M213" s="15">
        <f t="shared" si="10"/>
        <v>0</v>
      </c>
      <c r="N213" s="48">
        <f t="shared" si="11"/>
        <v>0</v>
      </c>
    </row>
    <row r="214" spans="1:14" s="1" customFormat="1" ht="13" customHeight="1" x14ac:dyDescent="0.3">
      <c r="A214" s="142" t="s">
        <v>426</v>
      </c>
      <c r="B214" s="38" t="s">
        <v>216</v>
      </c>
      <c r="C214" s="14">
        <v>19</v>
      </c>
      <c r="D214" s="15">
        <v>82</v>
      </c>
      <c r="E214" s="114">
        <v>13</v>
      </c>
      <c r="F214" s="115">
        <v>62</v>
      </c>
      <c r="G214" s="14">
        <v>12</v>
      </c>
      <c r="H214" s="15">
        <v>174</v>
      </c>
      <c r="I214" s="14">
        <v>9</v>
      </c>
      <c r="J214" s="15">
        <v>22</v>
      </c>
      <c r="K214" s="49"/>
      <c r="L214" s="47">
        <f t="shared" si="9"/>
        <v>53</v>
      </c>
      <c r="M214" s="15">
        <f t="shared" si="10"/>
        <v>340</v>
      </c>
      <c r="N214" s="48">
        <f t="shared" si="11"/>
        <v>-287</v>
      </c>
    </row>
    <row r="215" spans="1:14" s="2" customFormat="1" ht="13.5" thickBot="1" x14ac:dyDescent="0.35">
      <c r="A215" s="89"/>
      <c r="B215" s="90"/>
      <c r="C215" s="91"/>
      <c r="D215" s="92"/>
      <c r="E215" s="93"/>
      <c r="F215" s="94"/>
      <c r="G215" s="91"/>
      <c r="H215" s="92"/>
      <c r="I215" s="91"/>
      <c r="J215" s="92"/>
      <c r="K215" s="95"/>
      <c r="L215" s="96"/>
      <c r="M215" s="92"/>
      <c r="N215" s="97"/>
    </row>
    <row r="216" spans="1:14" s="1" customFormat="1" ht="18" customHeight="1" thickTop="1" thickBot="1" x14ac:dyDescent="0.4">
      <c r="A216" s="98" t="s">
        <v>217</v>
      </c>
      <c r="B216" s="99"/>
      <c r="C216" s="100">
        <v>12315</v>
      </c>
      <c r="D216" s="101">
        <v>12489</v>
      </c>
      <c r="E216" s="102">
        <v>11461</v>
      </c>
      <c r="F216" s="103">
        <v>11146</v>
      </c>
      <c r="G216" s="104">
        <f>SUM(G5:G214)</f>
        <v>13652</v>
      </c>
      <c r="H216" s="101">
        <f>SUM(H5:H214)</f>
        <v>13554</v>
      </c>
      <c r="I216" s="100">
        <f>SUM(I5:I214)</f>
        <v>10397</v>
      </c>
      <c r="J216" s="101">
        <f>SUM(J5:J214)</f>
        <v>10127</v>
      </c>
      <c r="K216" s="105"/>
      <c r="L216" s="106">
        <f t="shared" si="9"/>
        <v>47825</v>
      </c>
      <c r="M216" s="101">
        <f t="shared" si="10"/>
        <v>47316</v>
      </c>
      <c r="N216" s="107"/>
    </row>
    <row r="217" spans="1:14" s="1" customFormat="1" ht="28.25" customHeight="1" thickTop="1" x14ac:dyDescent="0.3">
      <c r="A217" s="16"/>
      <c r="B217" s="16"/>
      <c r="C217" s="17"/>
      <c r="D217" s="17"/>
      <c r="E217" s="18"/>
      <c r="F217" s="18"/>
      <c r="G217" s="17"/>
      <c r="H217" s="16"/>
      <c r="I217" s="13"/>
      <c r="J217" s="13"/>
      <c r="K217" s="28"/>
      <c r="L217" s="13"/>
      <c r="M217" s="13"/>
      <c r="N217" s="13"/>
    </row>
  </sheetData>
  <mergeCells count="1">
    <mergeCell ref="B1:N1"/>
  </mergeCells>
  <pageMargins left="0.78431372549019596" right="0.78431372549019596" top="0.98039215686274495" bottom="0.98039215686274495" header="0.50980392156862797" footer="0.50980392156862797"/>
  <pageSetup paperSize="5" scale="96" orientation="landscape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8"/>
  <sheetViews>
    <sheetView workbookViewId="0"/>
  </sheetViews>
  <sheetFormatPr defaultRowHeight="12.5" x14ac:dyDescent="0.25"/>
  <cols>
    <col min="1" max="1" width="34.6328125" style="61" bestFit="1" customWidth="1"/>
    <col min="2" max="2" width="10.1796875" style="61" bestFit="1" customWidth="1"/>
    <col min="3" max="3" width="6.81640625" style="61" bestFit="1" customWidth="1"/>
    <col min="4" max="4" width="8.6328125" style="61" bestFit="1" customWidth="1"/>
    <col min="5" max="5" width="6.81640625" style="61" bestFit="1" customWidth="1"/>
    <col min="6" max="6" width="8.6328125" style="61" bestFit="1" customWidth="1"/>
    <col min="7" max="8" width="8.54296875" style="61" customWidth="1"/>
    <col min="9" max="9" width="6.90625" style="61" bestFit="1" customWidth="1"/>
    <col min="10" max="10" width="8.6328125" style="61" bestFit="1" customWidth="1"/>
    <col min="11" max="11" width="3.26953125" style="61" customWidth="1"/>
    <col min="12" max="12" width="7.90625" style="61" bestFit="1" customWidth="1"/>
    <col min="13" max="13" width="8.54296875" style="61" bestFit="1" customWidth="1"/>
    <col min="14" max="14" width="9.81640625" style="61" bestFit="1" customWidth="1"/>
    <col min="15" max="15" width="4.7265625" customWidth="1"/>
  </cols>
  <sheetData>
    <row r="1" spans="1:16" s="56" customFormat="1" ht="19" thickBot="1" x14ac:dyDescent="0.35">
      <c r="A1" s="8"/>
      <c r="B1" s="147" t="s">
        <v>430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6"/>
      <c r="P1" s="9"/>
    </row>
    <row r="2" spans="1:16" s="63" customFormat="1" ht="18" customHeight="1" thickTop="1" x14ac:dyDescent="0.35">
      <c r="A2" s="62"/>
      <c r="B2" s="138" t="s">
        <v>428</v>
      </c>
      <c r="C2" s="68">
        <v>2013</v>
      </c>
      <c r="D2" s="69">
        <v>2013</v>
      </c>
      <c r="E2" s="68">
        <v>2013</v>
      </c>
      <c r="F2" s="69">
        <v>2013</v>
      </c>
      <c r="G2" s="68">
        <v>2013</v>
      </c>
      <c r="H2" s="69">
        <v>2013</v>
      </c>
      <c r="I2" s="68">
        <v>2013</v>
      </c>
      <c r="J2" s="69">
        <v>2013</v>
      </c>
      <c r="K2" s="81"/>
      <c r="L2" s="84">
        <v>2013</v>
      </c>
      <c r="M2" s="85">
        <v>2013</v>
      </c>
      <c r="N2" s="67">
        <v>2013</v>
      </c>
    </row>
    <row r="3" spans="1:16" s="63" customFormat="1" ht="15.5" x14ac:dyDescent="0.25">
      <c r="A3" s="61"/>
      <c r="B3" s="138" t="s">
        <v>1</v>
      </c>
      <c r="C3" s="70" t="s">
        <v>431</v>
      </c>
      <c r="D3" s="71" t="s">
        <v>431</v>
      </c>
      <c r="E3" s="70" t="s">
        <v>432</v>
      </c>
      <c r="F3" s="71" t="s">
        <v>432</v>
      </c>
      <c r="G3" s="70" t="s">
        <v>433</v>
      </c>
      <c r="H3" s="71" t="s">
        <v>433</v>
      </c>
      <c r="I3" s="70" t="s">
        <v>434</v>
      </c>
      <c r="J3" s="71" t="s">
        <v>434</v>
      </c>
      <c r="K3" s="82"/>
      <c r="L3" s="86" t="s">
        <v>217</v>
      </c>
      <c r="M3" s="74" t="s">
        <v>217</v>
      </c>
      <c r="N3" s="87" t="s">
        <v>217</v>
      </c>
    </row>
    <row r="4" spans="1:16" s="63" customFormat="1" ht="18" customHeight="1" thickBot="1" x14ac:dyDescent="0.4">
      <c r="A4" s="27" t="s">
        <v>2</v>
      </c>
      <c r="B4" s="77" t="s">
        <v>3</v>
      </c>
      <c r="C4" s="75" t="s">
        <v>4</v>
      </c>
      <c r="D4" s="76" t="s">
        <v>5</v>
      </c>
      <c r="E4" s="75" t="s">
        <v>4</v>
      </c>
      <c r="F4" s="76" t="s">
        <v>5</v>
      </c>
      <c r="G4" s="75" t="s">
        <v>4</v>
      </c>
      <c r="H4" s="76" t="s">
        <v>5</v>
      </c>
      <c r="I4" s="75" t="s">
        <v>4</v>
      </c>
      <c r="J4" s="76" t="s">
        <v>5</v>
      </c>
      <c r="K4" s="83"/>
      <c r="L4" s="88" t="s">
        <v>4</v>
      </c>
      <c r="M4" s="78" t="s">
        <v>5</v>
      </c>
      <c r="N4" s="44" t="s">
        <v>6</v>
      </c>
    </row>
    <row r="5" spans="1:16" s="1" customFormat="1" ht="13" customHeight="1" thickTop="1" x14ac:dyDescent="0.3">
      <c r="A5" s="143" t="s">
        <v>220</v>
      </c>
      <c r="B5" s="79" t="s">
        <v>7</v>
      </c>
      <c r="C5" s="109">
        <v>58</v>
      </c>
      <c r="D5" s="110">
        <v>21</v>
      </c>
      <c r="E5" s="109">
        <v>48</v>
      </c>
      <c r="F5" s="110">
        <v>19</v>
      </c>
      <c r="G5" s="134">
        <v>84</v>
      </c>
      <c r="H5" s="110">
        <v>34</v>
      </c>
      <c r="I5" s="109">
        <v>68</v>
      </c>
      <c r="J5" s="110">
        <v>19</v>
      </c>
      <c r="K5" s="111"/>
      <c r="L5" s="112">
        <f>SUM(C5,E5,G5,I5)</f>
        <v>258</v>
      </c>
      <c r="M5" s="110">
        <f>SUM(D5,F5,H5,J5)</f>
        <v>93</v>
      </c>
      <c r="N5" s="113">
        <f>SUM(L5-M5)</f>
        <v>165</v>
      </c>
      <c r="O5" s="57"/>
      <c r="P5" s="57"/>
    </row>
    <row r="6" spans="1:16" s="1" customFormat="1" ht="13" customHeight="1" x14ac:dyDescent="0.3">
      <c r="A6" s="144" t="s">
        <v>221</v>
      </c>
      <c r="B6" s="80" t="s">
        <v>8</v>
      </c>
      <c r="C6" s="114">
        <v>233</v>
      </c>
      <c r="D6" s="115">
        <v>350</v>
      </c>
      <c r="E6" s="114">
        <v>266</v>
      </c>
      <c r="F6" s="115">
        <v>405</v>
      </c>
      <c r="G6" s="135">
        <v>368</v>
      </c>
      <c r="H6" s="115">
        <v>527</v>
      </c>
      <c r="I6" s="114">
        <v>190</v>
      </c>
      <c r="J6" s="115">
        <v>309</v>
      </c>
      <c r="K6" s="116"/>
      <c r="L6" s="117">
        <f t="shared" ref="L6:L69" si="0">SUM(C6,E6,G6,I6)</f>
        <v>1057</v>
      </c>
      <c r="M6" s="115">
        <f t="shared" ref="M6:M69" si="1">SUM(D6,F6,H6,J6)</f>
        <v>1591</v>
      </c>
      <c r="N6" s="118">
        <f t="shared" ref="N6:N69" si="2">SUM(L6-M6)</f>
        <v>-534</v>
      </c>
      <c r="O6" s="57"/>
      <c r="P6" s="57"/>
    </row>
    <row r="7" spans="1:16" s="1" customFormat="1" ht="13" customHeight="1" x14ac:dyDescent="0.3">
      <c r="A7" s="144" t="s">
        <v>222</v>
      </c>
      <c r="B7" s="80" t="s">
        <v>9</v>
      </c>
      <c r="C7" s="114">
        <v>77</v>
      </c>
      <c r="D7" s="115">
        <v>82</v>
      </c>
      <c r="E7" s="114">
        <v>101</v>
      </c>
      <c r="F7" s="115">
        <v>56</v>
      </c>
      <c r="G7" s="135">
        <v>138</v>
      </c>
      <c r="H7" s="115">
        <v>34</v>
      </c>
      <c r="I7" s="114">
        <v>115</v>
      </c>
      <c r="J7" s="115">
        <v>38</v>
      </c>
      <c r="K7" s="116"/>
      <c r="L7" s="117">
        <f t="shared" si="0"/>
        <v>431</v>
      </c>
      <c r="M7" s="115">
        <f t="shared" si="1"/>
        <v>210</v>
      </c>
      <c r="N7" s="118">
        <f t="shared" si="2"/>
        <v>221</v>
      </c>
      <c r="O7" s="57"/>
      <c r="P7" s="57"/>
    </row>
    <row r="8" spans="1:16" s="1" customFormat="1" ht="13" customHeight="1" x14ac:dyDescent="0.3">
      <c r="A8" s="144" t="s">
        <v>223</v>
      </c>
      <c r="B8" s="80" t="s">
        <v>10</v>
      </c>
      <c r="C8" s="114">
        <v>0</v>
      </c>
      <c r="D8" s="115">
        <v>0</v>
      </c>
      <c r="E8" s="114">
        <v>0</v>
      </c>
      <c r="F8" s="115">
        <v>0</v>
      </c>
      <c r="G8" s="136">
        <v>0</v>
      </c>
      <c r="H8" s="137">
        <v>0</v>
      </c>
      <c r="I8" s="114">
        <v>0</v>
      </c>
      <c r="J8" s="115">
        <v>0</v>
      </c>
      <c r="K8" s="116"/>
      <c r="L8" s="117">
        <f t="shared" si="0"/>
        <v>0</v>
      </c>
      <c r="M8" s="115">
        <f t="shared" si="1"/>
        <v>0</v>
      </c>
      <c r="N8" s="118">
        <f t="shared" si="2"/>
        <v>0</v>
      </c>
      <c r="O8" s="57"/>
      <c r="P8" s="57"/>
    </row>
    <row r="9" spans="1:16" s="1" customFormat="1" ht="13" customHeight="1" x14ac:dyDescent="0.3">
      <c r="A9" s="144" t="s">
        <v>224</v>
      </c>
      <c r="B9" s="80" t="s">
        <v>11</v>
      </c>
      <c r="C9" s="114">
        <v>0</v>
      </c>
      <c r="D9" s="115">
        <v>7</v>
      </c>
      <c r="E9" s="114">
        <v>0</v>
      </c>
      <c r="F9" s="115">
        <v>3</v>
      </c>
      <c r="G9" s="136">
        <v>0</v>
      </c>
      <c r="H9" s="115">
        <v>5</v>
      </c>
      <c r="I9" s="114">
        <v>0</v>
      </c>
      <c r="J9" s="115">
        <v>7</v>
      </c>
      <c r="K9" s="116"/>
      <c r="L9" s="117">
        <f t="shared" si="0"/>
        <v>0</v>
      </c>
      <c r="M9" s="115">
        <f t="shared" si="1"/>
        <v>22</v>
      </c>
      <c r="N9" s="118">
        <f t="shared" si="2"/>
        <v>-22</v>
      </c>
      <c r="O9" s="57"/>
      <c r="P9" s="57"/>
    </row>
    <row r="10" spans="1:16" s="1" customFormat="1" ht="13" customHeight="1" x14ac:dyDescent="0.3">
      <c r="A10" s="144" t="s">
        <v>225</v>
      </c>
      <c r="B10" s="80" t="s">
        <v>12</v>
      </c>
      <c r="C10" s="114">
        <v>0</v>
      </c>
      <c r="D10" s="115">
        <v>0</v>
      </c>
      <c r="E10" s="114">
        <v>0</v>
      </c>
      <c r="F10" s="115">
        <v>0</v>
      </c>
      <c r="G10" s="136">
        <v>0</v>
      </c>
      <c r="H10" s="137">
        <v>0</v>
      </c>
      <c r="I10" s="114">
        <v>0</v>
      </c>
      <c r="J10" s="115">
        <v>0</v>
      </c>
      <c r="K10" s="116"/>
      <c r="L10" s="117">
        <f t="shared" si="0"/>
        <v>0</v>
      </c>
      <c r="M10" s="115">
        <f t="shared" si="1"/>
        <v>0</v>
      </c>
      <c r="N10" s="118">
        <f t="shared" si="2"/>
        <v>0</v>
      </c>
      <c r="O10" s="57"/>
      <c r="P10" s="57"/>
    </row>
    <row r="11" spans="1:16" s="1" customFormat="1" ht="13" customHeight="1" x14ac:dyDescent="0.3">
      <c r="A11" s="144" t="s">
        <v>226</v>
      </c>
      <c r="B11" s="80" t="s">
        <v>13</v>
      </c>
      <c r="C11" s="114">
        <v>0</v>
      </c>
      <c r="D11" s="115">
        <v>0</v>
      </c>
      <c r="E11" s="114">
        <v>0</v>
      </c>
      <c r="F11" s="115">
        <v>0</v>
      </c>
      <c r="G11" s="136">
        <v>0</v>
      </c>
      <c r="H11" s="137">
        <v>0</v>
      </c>
      <c r="I11" s="114">
        <v>0</v>
      </c>
      <c r="J11" s="115">
        <v>0</v>
      </c>
      <c r="K11" s="116"/>
      <c r="L11" s="117">
        <f t="shared" si="0"/>
        <v>0</v>
      </c>
      <c r="M11" s="115">
        <f t="shared" si="1"/>
        <v>0</v>
      </c>
      <c r="N11" s="118">
        <f t="shared" si="2"/>
        <v>0</v>
      </c>
      <c r="O11" s="57"/>
      <c r="P11" s="57"/>
    </row>
    <row r="12" spans="1:16" s="1" customFormat="1" ht="13" customHeight="1" x14ac:dyDescent="0.3">
      <c r="A12" s="144" t="s">
        <v>227</v>
      </c>
      <c r="B12" s="80" t="s">
        <v>14</v>
      </c>
      <c r="C12" s="114">
        <v>0</v>
      </c>
      <c r="D12" s="115">
        <v>0</v>
      </c>
      <c r="E12" s="114">
        <v>0</v>
      </c>
      <c r="F12" s="115">
        <v>0</v>
      </c>
      <c r="G12" s="136">
        <v>0</v>
      </c>
      <c r="H12" s="137">
        <v>0</v>
      </c>
      <c r="I12" s="114">
        <v>0</v>
      </c>
      <c r="J12" s="115">
        <v>0</v>
      </c>
      <c r="K12" s="116"/>
      <c r="L12" s="117">
        <f t="shared" si="0"/>
        <v>0</v>
      </c>
      <c r="M12" s="115">
        <f t="shared" si="1"/>
        <v>0</v>
      </c>
      <c r="N12" s="118">
        <f t="shared" si="2"/>
        <v>0</v>
      </c>
      <c r="O12" s="57"/>
      <c r="P12" s="57"/>
    </row>
    <row r="13" spans="1:16" s="1" customFormat="1" ht="13" customHeight="1" x14ac:dyDescent="0.3">
      <c r="A13" s="144" t="s">
        <v>228</v>
      </c>
      <c r="B13" s="80" t="s">
        <v>15</v>
      </c>
      <c r="C13" s="114">
        <v>0</v>
      </c>
      <c r="D13" s="115">
        <v>29</v>
      </c>
      <c r="E13" s="114">
        <v>0</v>
      </c>
      <c r="F13" s="115">
        <v>2</v>
      </c>
      <c r="G13" s="136">
        <v>0</v>
      </c>
      <c r="H13" s="115">
        <v>12</v>
      </c>
      <c r="I13" s="114">
        <v>0</v>
      </c>
      <c r="J13" s="115">
        <v>15</v>
      </c>
      <c r="K13" s="116"/>
      <c r="L13" s="117">
        <f t="shared" si="0"/>
        <v>0</v>
      </c>
      <c r="M13" s="115">
        <f t="shared" si="1"/>
        <v>58</v>
      </c>
      <c r="N13" s="118">
        <f t="shared" si="2"/>
        <v>-58</v>
      </c>
      <c r="O13" s="57"/>
      <c r="P13" s="57"/>
    </row>
    <row r="14" spans="1:16" s="1" customFormat="1" ht="13" customHeight="1" x14ac:dyDescent="0.3">
      <c r="A14" s="144" t="s">
        <v>229</v>
      </c>
      <c r="B14" s="80" t="s">
        <v>16</v>
      </c>
      <c r="C14" s="114">
        <v>791</v>
      </c>
      <c r="D14" s="115">
        <v>362</v>
      </c>
      <c r="E14" s="114">
        <v>890</v>
      </c>
      <c r="F14" s="115">
        <v>349</v>
      </c>
      <c r="G14" s="135">
        <v>894</v>
      </c>
      <c r="H14" s="115">
        <v>540</v>
      </c>
      <c r="I14" s="114">
        <v>757</v>
      </c>
      <c r="J14" s="115">
        <v>304</v>
      </c>
      <c r="K14" s="116"/>
      <c r="L14" s="117">
        <f t="shared" si="0"/>
        <v>3332</v>
      </c>
      <c r="M14" s="115">
        <f t="shared" si="1"/>
        <v>1555</v>
      </c>
      <c r="N14" s="118">
        <f t="shared" si="2"/>
        <v>1777</v>
      </c>
      <c r="O14" s="57"/>
      <c r="P14" s="57"/>
    </row>
    <row r="15" spans="1:16" s="1" customFormat="1" ht="13" customHeight="1" x14ac:dyDescent="0.3">
      <c r="A15" s="144" t="s">
        <v>230</v>
      </c>
      <c r="B15" s="80" t="s">
        <v>17</v>
      </c>
      <c r="C15" s="114">
        <v>20</v>
      </c>
      <c r="D15" s="115">
        <v>5</v>
      </c>
      <c r="E15" s="114">
        <v>43</v>
      </c>
      <c r="F15" s="115">
        <v>0</v>
      </c>
      <c r="G15" s="135">
        <v>65</v>
      </c>
      <c r="H15" s="115">
        <v>3</v>
      </c>
      <c r="I15" s="114">
        <v>53</v>
      </c>
      <c r="J15" s="115">
        <v>4</v>
      </c>
      <c r="K15" s="116"/>
      <c r="L15" s="117">
        <f t="shared" si="0"/>
        <v>181</v>
      </c>
      <c r="M15" s="115">
        <f t="shared" si="1"/>
        <v>12</v>
      </c>
      <c r="N15" s="118">
        <f t="shared" si="2"/>
        <v>169</v>
      </c>
      <c r="O15" s="57"/>
      <c r="P15" s="57"/>
    </row>
    <row r="16" spans="1:16" s="1" customFormat="1" ht="13" customHeight="1" x14ac:dyDescent="0.3">
      <c r="A16" s="144" t="s">
        <v>231</v>
      </c>
      <c r="B16" s="80" t="s">
        <v>18</v>
      </c>
      <c r="C16" s="114">
        <v>80</v>
      </c>
      <c r="D16" s="115">
        <v>38</v>
      </c>
      <c r="E16" s="114">
        <v>89</v>
      </c>
      <c r="F16" s="115">
        <v>37</v>
      </c>
      <c r="G16" s="135">
        <v>62</v>
      </c>
      <c r="H16" s="115">
        <v>36</v>
      </c>
      <c r="I16" s="114">
        <v>6</v>
      </c>
      <c r="J16" s="115">
        <v>25</v>
      </c>
      <c r="K16" s="116"/>
      <c r="L16" s="117">
        <f t="shared" si="0"/>
        <v>237</v>
      </c>
      <c r="M16" s="115">
        <f t="shared" si="1"/>
        <v>136</v>
      </c>
      <c r="N16" s="118">
        <f t="shared" si="2"/>
        <v>101</v>
      </c>
      <c r="O16" s="57"/>
      <c r="P16" s="57"/>
    </row>
    <row r="17" spans="1:16" s="1" customFormat="1" ht="13" customHeight="1" x14ac:dyDescent="0.3">
      <c r="A17" s="144" t="s">
        <v>232</v>
      </c>
      <c r="B17" s="80" t="s">
        <v>19</v>
      </c>
      <c r="C17" s="114">
        <v>50</v>
      </c>
      <c r="D17" s="115">
        <v>50</v>
      </c>
      <c r="E17" s="114">
        <v>44</v>
      </c>
      <c r="F17" s="115">
        <v>32</v>
      </c>
      <c r="G17" s="135">
        <v>49</v>
      </c>
      <c r="H17" s="115">
        <v>76</v>
      </c>
      <c r="I17" s="114">
        <v>39</v>
      </c>
      <c r="J17" s="115">
        <v>37</v>
      </c>
      <c r="K17" s="116"/>
      <c r="L17" s="117">
        <f t="shared" si="0"/>
        <v>182</v>
      </c>
      <c r="M17" s="115">
        <f t="shared" si="1"/>
        <v>195</v>
      </c>
      <c r="N17" s="118">
        <f t="shared" si="2"/>
        <v>-13</v>
      </c>
      <c r="O17" s="57"/>
      <c r="P17" s="57"/>
    </row>
    <row r="18" spans="1:16" s="1" customFormat="1" ht="13" customHeight="1" x14ac:dyDescent="0.3">
      <c r="A18" s="144" t="s">
        <v>233</v>
      </c>
      <c r="B18" s="80" t="s">
        <v>20</v>
      </c>
      <c r="C18" s="114">
        <v>0</v>
      </c>
      <c r="D18" s="115">
        <v>1</v>
      </c>
      <c r="E18" s="114">
        <v>0</v>
      </c>
      <c r="F18" s="115">
        <v>0</v>
      </c>
      <c r="G18" s="136">
        <v>0</v>
      </c>
      <c r="H18" s="137">
        <v>0</v>
      </c>
      <c r="I18" s="114">
        <v>0</v>
      </c>
      <c r="J18" s="115">
        <v>1</v>
      </c>
      <c r="K18" s="116"/>
      <c r="L18" s="117">
        <f t="shared" si="0"/>
        <v>0</v>
      </c>
      <c r="M18" s="115">
        <f t="shared" si="1"/>
        <v>2</v>
      </c>
      <c r="N18" s="118">
        <f t="shared" si="2"/>
        <v>-2</v>
      </c>
      <c r="O18" s="57"/>
      <c r="P18" s="57"/>
    </row>
    <row r="19" spans="1:16" s="1" customFormat="1" ht="13" customHeight="1" x14ac:dyDescent="0.3">
      <c r="A19" s="144" t="s">
        <v>234</v>
      </c>
      <c r="B19" s="80" t="s">
        <v>21</v>
      </c>
      <c r="C19" s="114">
        <v>25</v>
      </c>
      <c r="D19" s="115">
        <v>12</v>
      </c>
      <c r="E19" s="114">
        <v>36</v>
      </c>
      <c r="F19" s="115">
        <v>14</v>
      </c>
      <c r="G19" s="135">
        <v>36</v>
      </c>
      <c r="H19" s="115">
        <v>33</v>
      </c>
      <c r="I19" s="114">
        <v>15</v>
      </c>
      <c r="J19" s="115">
        <v>22</v>
      </c>
      <c r="K19" s="116"/>
      <c r="L19" s="117">
        <f t="shared" si="0"/>
        <v>112</v>
      </c>
      <c r="M19" s="115">
        <f t="shared" si="1"/>
        <v>81</v>
      </c>
      <c r="N19" s="118">
        <f t="shared" si="2"/>
        <v>31</v>
      </c>
      <c r="O19" s="57"/>
      <c r="P19" s="57"/>
    </row>
    <row r="20" spans="1:16" s="1" customFormat="1" ht="13" customHeight="1" x14ac:dyDescent="0.3">
      <c r="A20" s="144" t="s">
        <v>235</v>
      </c>
      <c r="B20" s="80" t="s">
        <v>22</v>
      </c>
      <c r="C20" s="114">
        <v>3</v>
      </c>
      <c r="D20" s="115">
        <v>3</v>
      </c>
      <c r="E20" s="114">
        <v>1</v>
      </c>
      <c r="F20" s="115">
        <v>0</v>
      </c>
      <c r="G20" s="136">
        <v>0</v>
      </c>
      <c r="H20" s="115">
        <v>2</v>
      </c>
      <c r="I20" s="114">
        <v>0</v>
      </c>
      <c r="J20" s="115">
        <v>0</v>
      </c>
      <c r="K20" s="116"/>
      <c r="L20" s="117">
        <f t="shared" si="0"/>
        <v>4</v>
      </c>
      <c r="M20" s="115">
        <f t="shared" si="1"/>
        <v>5</v>
      </c>
      <c r="N20" s="118">
        <f t="shared" si="2"/>
        <v>-1</v>
      </c>
      <c r="O20" s="57"/>
      <c r="P20" s="57"/>
    </row>
    <row r="21" spans="1:16" s="1" customFormat="1" ht="13" customHeight="1" x14ac:dyDescent="0.3">
      <c r="A21" s="144" t="s">
        <v>236</v>
      </c>
      <c r="B21" s="80" t="s">
        <v>23</v>
      </c>
      <c r="C21" s="114">
        <v>485</v>
      </c>
      <c r="D21" s="115">
        <v>624</v>
      </c>
      <c r="E21" s="114">
        <v>352</v>
      </c>
      <c r="F21" s="115">
        <v>402</v>
      </c>
      <c r="G21" s="135">
        <v>499</v>
      </c>
      <c r="H21" s="115">
        <v>657</v>
      </c>
      <c r="I21" s="114">
        <v>403</v>
      </c>
      <c r="J21" s="115">
        <v>548</v>
      </c>
      <c r="K21" s="116"/>
      <c r="L21" s="117">
        <f t="shared" si="0"/>
        <v>1739</v>
      </c>
      <c r="M21" s="115">
        <f t="shared" si="1"/>
        <v>2231</v>
      </c>
      <c r="N21" s="118">
        <f t="shared" si="2"/>
        <v>-492</v>
      </c>
      <c r="O21" s="57"/>
      <c r="P21" s="57"/>
    </row>
    <row r="22" spans="1:16" s="1" customFormat="1" ht="13" customHeight="1" x14ac:dyDescent="0.3">
      <c r="A22" s="144" t="s">
        <v>237</v>
      </c>
      <c r="B22" s="80" t="s">
        <v>24</v>
      </c>
      <c r="C22" s="114">
        <v>404</v>
      </c>
      <c r="D22" s="115">
        <v>424</v>
      </c>
      <c r="E22" s="114">
        <v>164</v>
      </c>
      <c r="F22" s="115">
        <v>328</v>
      </c>
      <c r="G22" s="135">
        <v>399</v>
      </c>
      <c r="H22" s="115">
        <v>388</v>
      </c>
      <c r="I22" s="114">
        <v>483</v>
      </c>
      <c r="J22" s="115">
        <v>390</v>
      </c>
      <c r="K22" s="116"/>
      <c r="L22" s="117">
        <f t="shared" si="0"/>
        <v>1450</v>
      </c>
      <c r="M22" s="115">
        <f t="shared" si="1"/>
        <v>1530</v>
      </c>
      <c r="N22" s="118">
        <f t="shared" si="2"/>
        <v>-80</v>
      </c>
      <c r="O22" s="57"/>
      <c r="P22" s="57"/>
    </row>
    <row r="23" spans="1:16" s="1" customFormat="1" ht="13" customHeight="1" x14ac:dyDescent="0.3">
      <c r="A23" s="144" t="s">
        <v>238</v>
      </c>
      <c r="B23" s="80" t="s">
        <v>25</v>
      </c>
      <c r="C23" s="114">
        <v>13</v>
      </c>
      <c r="D23" s="115">
        <v>26</v>
      </c>
      <c r="E23" s="114">
        <v>13</v>
      </c>
      <c r="F23" s="115">
        <v>52</v>
      </c>
      <c r="G23" s="135">
        <v>13</v>
      </c>
      <c r="H23" s="115">
        <v>18</v>
      </c>
      <c r="I23" s="114">
        <v>9</v>
      </c>
      <c r="J23" s="115">
        <v>31</v>
      </c>
      <c r="K23" s="116"/>
      <c r="L23" s="117">
        <f t="shared" si="0"/>
        <v>48</v>
      </c>
      <c r="M23" s="115">
        <f t="shared" si="1"/>
        <v>127</v>
      </c>
      <c r="N23" s="118">
        <f t="shared" si="2"/>
        <v>-79</v>
      </c>
      <c r="O23" s="57"/>
      <c r="P23" s="57"/>
    </row>
    <row r="24" spans="1:16" s="1" customFormat="1" ht="13" customHeight="1" x14ac:dyDescent="0.3">
      <c r="A24" s="144" t="s">
        <v>239</v>
      </c>
      <c r="B24" s="80" t="s">
        <v>26</v>
      </c>
      <c r="C24" s="114">
        <v>29</v>
      </c>
      <c r="D24" s="115">
        <v>36</v>
      </c>
      <c r="E24" s="114">
        <v>87</v>
      </c>
      <c r="F24" s="115">
        <v>41</v>
      </c>
      <c r="G24" s="135">
        <v>80</v>
      </c>
      <c r="H24" s="115">
        <v>19</v>
      </c>
      <c r="I24" s="114">
        <v>37</v>
      </c>
      <c r="J24" s="115">
        <v>31</v>
      </c>
      <c r="K24" s="116"/>
      <c r="L24" s="117">
        <f t="shared" si="0"/>
        <v>233</v>
      </c>
      <c r="M24" s="115">
        <f t="shared" si="1"/>
        <v>127</v>
      </c>
      <c r="N24" s="118">
        <f t="shared" si="2"/>
        <v>106</v>
      </c>
      <c r="O24" s="57"/>
      <c r="P24" s="57"/>
    </row>
    <row r="25" spans="1:16" s="1" customFormat="1" ht="13" customHeight="1" x14ac:dyDescent="0.3">
      <c r="A25" s="144" t="s">
        <v>240</v>
      </c>
      <c r="B25" s="80" t="s">
        <v>27</v>
      </c>
      <c r="C25" s="114">
        <v>0</v>
      </c>
      <c r="D25" s="115">
        <v>4</v>
      </c>
      <c r="E25" s="114">
        <v>0</v>
      </c>
      <c r="F25" s="115">
        <v>0</v>
      </c>
      <c r="G25" s="136">
        <v>0</v>
      </c>
      <c r="H25" s="137">
        <v>0</v>
      </c>
      <c r="I25" s="114">
        <v>0</v>
      </c>
      <c r="J25" s="115">
        <v>1</v>
      </c>
      <c r="K25" s="116"/>
      <c r="L25" s="117">
        <f t="shared" si="0"/>
        <v>0</v>
      </c>
      <c r="M25" s="115">
        <f t="shared" si="1"/>
        <v>5</v>
      </c>
      <c r="N25" s="118">
        <f t="shared" si="2"/>
        <v>-5</v>
      </c>
      <c r="O25" s="57"/>
      <c r="P25" s="57"/>
    </row>
    <row r="26" spans="1:16" s="1" customFormat="1" ht="13" customHeight="1" x14ac:dyDescent="0.3">
      <c r="A26" s="144" t="s">
        <v>241</v>
      </c>
      <c r="B26" s="80" t="s">
        <v>28</v>
      </c>
      <c r="C26" s="114">
        <v>107</v>
      </c>
      <c r="D26" s="115">
        <v>16</v>
      </c>
      <c r="E26" s="114">
        <v>102</v>
      </c>
      <c r="F26" s="115">
        <v>5</v>
      </c>
      <c r="G26" s="135">
        <v>134</v>
      </c>
      <c r="H26" s="115">
        <v>18</v>
      </c>
      <c r="I26" s="114">
        <v>28</v>
      </c>
      <c r="J26" s="115">
        <v>5</v>
      </c>
      <c r="K26" s="116"/>
      <c r="L26" s="117">
        <f t="shared" si="0"/>
        <v>371</v>
      </c>
      <c r="M26" s="115">
        <f t="shared" si="1"/>
        <v>44</v>
      </c>
      <c r="N26" s="118">
        <f t="shared" si="2"/>
        <v>327</v>
      </c>
      <c r="O26" s="57"/>
      <c r="P26" s="57"/>
    </row>
    <row r="27" spans="1:16" s="1" customFormat="1" ht="13" customHeight="1" x14ac:dyDescent="0.3">
      <c r="A27" s="144" t="s">
        <v>242</v>
      </c>
      <c r="B27" s="80" t="s">
        <v>29</v>
      </c>
      <c r="C27" s="114">
        <v>144</v>
      </c>
      <c r="D27" s="115">
        <v>107</v>
      </c>
      <c r="E27" s="114">
        <v>100</v>
      </c>
      <c r="F27" s="115">
        <v>83</v>
      </c>
      <c r="G27" s="135">
        <v>110</v>
      </c>
      <c r="H27" s="115">
        <v>75</v>
      </c>
      <c r="I27" s="114">
        <v>108</v>
      </c>
      <c r="J27" s="115">
        <v>97</v>
      </c>
      <c r="K27" s="116"/>
      <c r="L27" s="117">
        <f t="shared" si="0"/>
        <v>462</v>
      </c>
      <c r="M27" s="115">
        <f t="shared" si="1"/>
        <v>362</v>
      </c>
      <c r="N27" s="118">
        <f t="shared" si="2"/>
        <v>100</v>
      </c>
      <c r="O27" s="57"/>
      <c r="P27" s="57"/>
    </row>
    <row r="28" spans="1:16" s="1" customFormat="1" ht="13" customHeight="1" x14ac:dyDescent="0.3">
      <c r="A28" s="144" t="s">
        <v>243</v>
      </c>
      <c r="B28" s="80" t="s">
        <v>30</v>
      </c>
      <c r="C28" s="114">
        <v>0</v>
      </c>
      <c r="D28" s="115">
        <v>0</v>
      </c>
      <c r="E28" s="114">
        <v>0</v>
      </c>
      <c r="F28" s="115">
        <v>2</v>
      </c>
      <c r="G28" s="136">
        <v>0</v>
      </c>
      <c r="H28" s="115">
        <v>1</v>
      </c>
      <c r="I28" s="114">
        <v>0</v>
      </c>
      <c r="J28" s="115">
        <v>0</v>
      </c>
      <c r="K28" s="116"/>
      <c r="L28" s="117">
        <f t="shared" si="0"/>
        <v>0</v>
      </c>
      <c r="M28" s="115">
        <f t="shared" si="1"/>
        <v>3</v>
      </c>
      <c r="N28" s="118">
        <f t="shared" si="2"/>
        <v>-3</v>
      </c>
      <c r="O28" s="57"/>
      <c r="P28" s="57"/>
    </row>
    <row r="29" spans="1:16" s="1" customFormat="1" ht="13" customHeight="1" x14ac:dyDescent="0.3">
      <c r="A29" s="144" t="s">
        <v>244</v>
      </c>
      <c r="B29" s="80" t="s">
        <v>31</v>
      </c>
      <c r="C29" s="114">
        <v>5</v>
      </c>
      <c r="D29" s="115">
        <v>4</v>
      </c>
      <c r="E29" s="114">
        <v>11</v>
      </c>
      <c r="F29" s="115">
        <v>4</v>
      </c>
      <c r="G29" s="135">
        <v>20</v>
      </c>
      <c r="H29" s="115">
        <v>6</v>
      </c>
      <c r="I29" s="114">
        <v>4</v>
      </c>
      <c r="J29" s="115">
        <v>1</v>
      </c>
      <c r="K29" s="116"/>
      <c r="L29" s="117">
        <f t="shared" si="0"/>
        <v>40</v>
      </c>
      <c r="M29" s="115">
        <f t="shared" si="1"/>
        <v>15</v>
      </c>
      <c r="N29" s="118">
        <f t="shared" si="2"/>
        <v>25</v>
      </c>
      <c r="O29" s="57"/>
      <c r="P29" s="57"/>
    </row>
    <row r="30" spans="1:16" s="1" customFormat="1" ht="13" customHeight="1" x14ac:dyDescent="0.3">
      <c r="A30" s="144" t="s">
        <v>245</v>
      </c>
      <c r="B30" s="80" t="s">
        <v>32</v>
      </c>
      <c r="C30" s="114">
        <v>0</v>
      </c>
      <c r="D30" s="115">
        <v>2</v>
      </c>
      <c r="E30" s="114">
        <v>0</v>
      </c>
      <c r="F30" s="115">
        <v>7</v>
      </c>
      <c r="G30" s="136">
        <v>0</v>
      </c>
      <c r="H30" s="137">
        <v>0</v>
      </c>
      <c r="I30" s="114">
        <v>0</v>
      </c>
      <c r="J30" s="115">
        <v>1</v>
      </c>
      <c r="K30" s="116"/>
      <c r="L30" s="117">
        <f t="shared" si="0"/>
        <v>0</v>
      </c>
      <c r="M30" s="115">
        <f t="shared" si="1"/>
        <v>10</v>
      </c>
      <c r="N30" s="118">
        <f t="shared" si="2"/>
        <v>-10</v>
      </c>
      <c r="O30" s="57"/>
      <c r="P30" s="57"/>
    </row>
    <row r="31" spans="1:16" s="1" customFormat="1" ht="13" customHeight="1" x14ac:dyDescent="0.3">
      <c r="A31" s="144" t="s">
        <v>246</v>
      </c>
      <c r="B31" s="80" t="s">
        <v>33</v>
      </c>
      <c r="C31" s="114">
        <v>520</v>
      </c>
      <c r="D31" s="115">
        <v>722</v>
      </c>
      <c r="E31" s="114">
        <v>504</v>
      </c>
      <c r="F31" s="115">
        <v>769</v>
      </c>
      <c r="G31" s="135">
        <v>568</v>
      </c>
      <c r="H31" s="115">
        <v>1035</v>
      </c>
      <c r="I31" s="114">
        <v>502</v>
      </c>
      <c r="J31" s="115">
        <v>681</v>
      </c>
      <c r="K31" s="116"/>
      <c r="L31" s="117">
        <f t="shared" si="0"/>
        <v>2094</v>
      </c>
      <c r="M31" s="115">
        <f t="shared" si="1"/>
        <v>3207</v>
      </c>
      <c r="N31" s="118">
        <f t="shared" si="2"/>
        <v>-1113</v>
      </c>
      <c r="O31" s="57"/>
      <c r="P31" s="57"/>
    </row>
    <row r="32" spans="1:16" s="1" customFormat="1" ht="13" customHeight="1" x14ac:dyDescent="0.3">
      <c r="A32" s="144" t="s">
        <v>247</v>
      </c>
      <c r="B32" s="80" t="s">
        <v>34</v>
      </c>
      <c r="C32" s="114">
        <v>0</v>
      </c>
      <c r="D32" s="115">
        <v>1</v>
      </c>
      <c r="E32" s="114">
        <v>0</v>
      </c>
      <c r="F32" s="115">
        <v>0</v>
      </c>
      <c r="G32" s="136">
        <v>0</v>
      </c>
      <c r="H32" s="137">
        <v>0</v>
      </c>
      <c r="I32" s="114">
        <v>0</v>
      </c>
      <c r="J32" s="115">
        <v>0</v>
      </c>
      <c r="K32" s="116"/>
      <c r="L32" s="117">
        <f t="shared" si="0"/>
        <v>0</v>
      </c>
      <c r="M32" s="115">
        <f t="shared" si="1"/>
        <v>1</v>
      </c>
      <c r="N32" s="118">
        <f t="shared" si="2"/>
        <v>-1</v>
      </c>
      <c r="O32" s="57"/>
      <c r="P32" s="57"/>
    </row>
    <row r="33" spans="1:16" s="1" customFormat="1" ht="13" customHeight="1" x14ac:dyDescent="0.3">
      <c r="A33" s="144" t="s">
        <v>248</v>
      </c>
      <c r="B33" s="80" t="s">
        <v>35</v>
      </c>
      <c r="C33" s="114">
        <v>15</v>
      </c>
      <c r="D33" s="115">
        <v>5</v>
      </c>
      <c r="E33" s="114">
        <v>9</v>
      </c>
      <c r="F33" s="115">
        <v>0</v>
      </c>
      <c r="G33" s="135">
        <v>27</v>
      </c>
      <c r="H33" s="115">
        <v>3</v>
      </c>
      <c r="I33" s="114">
        <v>31</v>
      </c>
      <c r="J33" s="115">
        <v>1</v>
      </c>
      <c r="K33" s="116"/>
      <c r="L33" s="117">
        <f t="shared" si="0"/>
        <v>82</v>
      </c>
      <c r="M33" s="115">
        <f t="shared" si="1"/>
        <v>9</v>
      </c>
      <c r="N33" s="118">
        <f t="shared" si="2"/>
        <v>73</v>
      </c>
      <c r="O33" s="57"/>
      <c r="P33" s="57"/>
    </row>
    <row r="34" spans="1:16" s="1" customFormat="1" ht="13" customHeight="1" x14ac:dyDescent="0.3">
      <c r="A34" s="144" t="s">
        <v>249</v>
      </c>
      <c r="B34" s="80" t="s">
        <v>36</v>
      </c>
      <c r="C34" s="114">
        <v>68</v>
      </c>
      <c r="D34" s="115">
        <v>234</v>
      </c>
      <c r="E34" s="114">
        <v>60</v>
      </c>
      <c r="F34" s="115">
        <v>100</v>
      </c>
      <c r="G34" s="135">
        <v>81</v>
      </c>
      <c r="H34" s="115">
        <v>194</v>
      </c>
      <c r="I34" s="114">
        <v>73</v>
      </c>
      <c r="J34" s="115">
        <v>113</v>
      </c>
      <c r="K34" s="116"/>
      <c r="L34" s="117">
        <f t="shared" si="0"/>
        <v>282</v>
      </c>
      <c r="M34" s="115">
        <f t="shared" si="1"/>
        <v>641</v>
      </c>
      <c r="N34" s="118">
        <f t="shared" si="2"/>
        <v>-359</v>
      </c>
      <c r="O34" s="57"/>
      <c r="P34" s="57"/>
    </row>
    <row r="35" spans="1:16" s="1" customFormat="1" ht="13" customHeight="1" x14ac:dyDescent="0.3">
      <c r="A35" s="144" t="s">
        <v>250</v>
      </c>
      <c r="B35" s="80" t="s">
        <v>37</v>
      </c>
      <c r="C35" s="114">
        <v>0</v>
      </c>
      <c r="D35" s="115">
        <v>8</v>
      </c>
      <c r="E35" s="114">
        <v>5</v>
      </c>
      <c r="F35" s="115">
        <v>5</v>
      </c>
      <c r="G35" s="135">
        <v>21</v>
      </c>
      <c r="H35" s="115">
        <v>9</v>
      </c>
      <c r="I35" s="114">
        <v>0</v>
      </c>
      <c r="J35" s="115">
        <v>9</v>
      </c>
      <c r="K35" s="116"/>
      <c r="L35" s="117">
        <f t="shared" si="0"/>
        <v>26</v>
      </c>
      <c r="M35" s="115">
        <f t="shared" si="1"/>
        <v>31</v>
      </c>
      <c r="N35" s="118">
        <f t="shared" si="2"/>
        <v>-5</v>
      </c>
      <c r="O35" s="57"/>
      <c r="P35" s="57"/>
    </row>
    <row r="36" spans="1:16" s="1" customFormat="1" ht="13" customHeight="1" x14ac:dyDescent="0.3">
      <c r="A36" s="144" t="s">
        <v>251</v>
      </c>
      <c r="B36" s="80" t="s">
        <v>38</v>
      </c>
      <c r="C36" s="114">
        <v>10</v>
      </c>
      <c r="D36" s="115">
        <v>0</v>
      </c>
      <c r="E36" s="114">
        <v>3</v>
      </c>
      <c r="F36" s="115">
        <v>1</v>
      </c>
      <c r="G36" s="135">
        <v>20</v>
      </c>
      <c r="H36" s="115">
        <v>1</v>
      </c>
      <c r="I36" s="114">
        <v>5</v>
      </c>
      <c r="J36" s="115">
        <v>0</v>
      </c>
      <c r="K36" s="116"/>
      <c r="L36" s="117">
        <f t="shared" si="0"/>
        <v>38</v>
      </c>
      <c r="M36" s="115">
        <f t="shared" si="1"/>
        <v>2</v>
      </c>
      <c r="N36" s="118">
        <f t="shared" si="2"/>
        <v>36</v>
      </c>
      <c r="O36" s="57"/>
      <c r="P36" s="57"/>
    </row>
    <row r="37" spans="1:16" s="1" customFormat="1" ht="13" customHeight="1" x14ac:dyDescent="0.3">
      <c r="A37" s="144" t="s">
        <v>252</v>
      </c>
      <c r="B37" s="80" t="s">
        <v>39</v>
      </c>
      <c r="C37" s="114">
        <v>0</v>
      </c>
      <c r="D37" s="115">
        <v>0</v>
      </c>
      <c r="E37" s="114">
        <v>0</v>
      </c>
      <c r="F37" s="115">
        <v>0</v>
      </c>
      <c r="G37" s="136">
        <v>0</v>
      </c>
      <c r="H37" s="137">
        <v>0</v>
      </c>
      <c r="I37" s="114">
        <v>0</v>
      </c>
      <c r="J37" s="115">
        <v>0</v>
      </c>
      <c r="K37" s="116"/>
      <c r="L37" s="117">
        <f t="shared" si="0"/>
        <v>0</v>
      </c>
      <c r="M37" s="115">
        <f t="shared" si="1"/>
        <v>0</v>
      </c>
      <c r="N37" s="118">
        <f t="shared" si="2"/>
        <v>0</v>
      </c>
      <c r="O37" s="57"/>
      <c r="P37" s="57"/>
    </row>
    <row r="38" spans="1:16" s="1" customFormat="1" ht="13" customHeight="1" x14ac:dyDescent="0.3">
      <c r="A38" s="144" t="s">
        <v>253</v>
      </c>
      <c r="B38" s="80" t="s">
        <v>40</v>
      </c>
      <c r="C38" s="114">
        <v>0</v>
      </c>
      <c r="D38" s="115">
        <v>993</v>
      </c>
      <c r="E38" s="114">
        <v>0</v>
      </c>
      <c r="F38" s="115">
        <v>676</v>
      </c>
      <c r="G38" s="136">
        <v>0</v>
      </c>
      <c r="H38" s="115">
        <v>751</v>
      </c>
      <c r="I38" s="114">
        <v>0</v>
      </c>
      <c r="J38" s="115">
        <v>983</v>
      </c>
      <c r="K38" s="116"/>
      <c r="L38" s="117">
        <f t="shared" si="0"/>
        <v>0</v>
      </c>
      <c r="M38" s="115">
        <f t="shared" si="1"/>
        <v>3403</v>
      </c>
      <c r="N38" s="118">
        <f t="shared" si="2"/>
        <v>-3403</v>
      </c>
      <c r="O38" s="57"/>
      <c r="P38" s="57"/>
    </row>
    <row r="39" spans="1:16" s="1" customFormat="1" ht="13" customHeight="1" x14ac:dyDescent="0.3">
      <c r="A39" s="144" t="s">
        <v>254</v>
      </c>
      <c r="B39" s="80" t="s">
        <v>41</v>
      </c>
      <c r="C39" s="114">
        <v>33</v>
      </c>
      <c r="D39" s="115">
        <v>21</v>
      </c>
      <c r="E39" s="114">
        <v>45</v>
      </c>
      <c r="F39" s="115">
        <v>19</v>
      </c>
      <c r="G39" s="135">
        <v>56</v>
      </c>
      <c r="H39" s="115">
        <v>17</v>
      </c>
      <c r="I39" s="114">
        <v>36</v>
      </c>
      <c r="J39" s="115">
        <v>10</v>
      </c>
      <c r="K39" s="116"/>
      <c r="L39" s="117">
        <f t="shared" si="0"/>
        <v>170</v>
      </c>
      <c r="M39" s="115">
        <f t="shared" si="1"/>
        <v>67</v>
      </c>
      <c r="N39" s="118">
        <f t="shared" si="2"/>
        <v>103</v>
      </c>
      <c r="O39" s="57"/>
      <c r="P39" s="57"/>
    </row>
    <row r="40" spans="1:16" s="1" customFormat="1" ht="13" customHeight="1" x14ac:dyDescent="0.3">
      <c r="A40" s="144" t="s">
        <v>255</v>
      </c>
      <c r="B40" s="80" t="s">
        <v>42</v>
      </c>
      <c r="C40" s="114">
        <v>80</v>
      </c>
      <c r="D40" s="115">
        <v>23</v>
      </c>
      <c r="E40" s="114">
        <v>50</v>
      </c>
      <c r="F40" s="115">
        <v>18</v>
      </c>
      <c r="G40" s="135">
        <v>82</v>
      </c>
      <c r="H40" s="115">
        <v>35</v>
      </c>
      <c r="I40" s="114">
        <v>76</v>
      </c>
      <c r="J40" s="115">
        <v>11</v>
      </c>
      <c r="K40" s="116"/>
      <c r="L40" s="117">
        <f t="shared" si="0"/>
        <v>288</v>
      </c>
      <c r="M40" s="115">
        <f t="shared" si="1"/>
        <v>87</v>
      </c>
      <c r="N40" s="118">
        <f t="shared" si="2"/>
        <v>201</v>
      </c>
      <c r="O40" s="57"/>
      <c r="P40" s="57"/>
    </row>
    <row r="41" spans="1:16" s="1" customFormat="1" ht="13" customHeight="1" x14ac:dyDescent="0.3">
      <c r="A41" s="144" t="s">
        <v>256</v>
      </c>
      <c r="B41" s="80" t="s">
        <v>43</v>
      </c>
      <c r="C41" s="114">
        <v>245</v>
      </c>
      <c r="D41" s="115">
        <v>152</v>
      </c>
      <c r="E41" s="114">
        <v>156</v>
      </c>
      <c r="F41" s="115">
        <v>120</v>
      </c>
      <c r="G41" s="135">
        <v>236</v>
      </c>
      <c r="H41" s="115">
        <v>184</v>
      </c>
      <c r="I41" s="114">
        <v>181</v>
      </c>
      <c r="J41" s="115">
        <v>105</v>
      </c>
      <c r="K41" s="116"/>
      <c r="L41" s="117">
        <f t="shared" si="0"/>
        <v>818</v>
      </c>
      <c r="M41" s="115">
        <f t="shared" si="1"/>
        <v>561</v>
      </c>
      <c r="N41" s="118">
        <f t="shared" si="2"/>
        <v>257</v>
      </c>
      <c r="O41" s="57"/>
      <c r="P41" s="57"/>
    </row>
    <row r="42" spans="1:16" s="1" customFormat="1" ht="13" customHeight="1" x14ac:dyDescent="0.3">
      <c r="A42" s="144" t="s">
        <v>257</v>
      </c>
      <c r="B42" s="80" t="s">
        <v>44</v>
      </c>
      <c r="C42" s="114">
        <v>38</v>
      </c>
      <c r="D42" s="115">
        <v>2</v>
      </c>
      <c r="E42" s="114">
        <v>37</v>
      </c>
      <c r="F42" s="115">
        <v>0</v>
      </c>
      <c r="G42" s="135">
        <v>38</v>
      </c>
      <c r="H42" s="137">
        <v>0</v>
      </c>
      <c r="I42" s="114">
        <v>37</v>
      </c>
      <c r="J42" s="115">
        <v>0</v>
      </c>
      <c r="K42" s="116"/>
      <c r="L42" s="117">
        <f t="shared" si="0"/>
        <v>150</v>
      </c>
      <c r="M42" s="115">
        <f t="shared" si="1"/>
        <v>2</v>
      </c>
      <c r="N42" s="118">
        <f t="shared" si="2"/>
        <v>148</v>
      </c>
      <c r="O42" s="57"/>
      <c r="P42" s="57"/>
    </row>
    <row r="43" spans="1:16" s="1" customFormat="1" ht="13" customHeight="1" x14ac:dyDescent="0.3">
      <c r="A43" s="144" t="s">
        <v>258</v>
      </c>
      <c r="B43" s="80" t="s">
        <v>45</v>
      </c>
      <c r="C43" s="114">
        <v>0</v>
      </c>
      <c r="D43" s="115">
        <v>0</v>
      </c>
      <c r="E43" s="114">
        <v>0</v>
      </c>
      <c r="F43" s="115">
        <v>0</v>
      </c>
      <c r="G43" s="136">
        <v>0</v>
      </c>
      <c r="H43" s="137">
        <v>0</v>
      </c>
      <c r="I43" s="114">
        <v>0</v>
      </c>
      <c r="J43" s="115">
        <v>1</v>
      </c>
      <c r="K43" s="116"/>
      <c r="L43" s="117">
        <f t="shared" si="0"/>
        <v>0</v>
      </c>
      <c r="M43" s="115">
        <f t="shared" si="1"/>
        <v>1</v>
      </c>
      <c r="N43" s="118">
        <f t="shared" si="2"/>
        <v>-1</v>
      </c>
      <c r="O43" s="57"/>
      <c r="P43" s="57"/>
    </row>
    <row r="44" spans="1:16" s="1" customFormat="1" ht="13" customHeight="1" x14ac:dyDescent="0.3">
      <c r="A44" s="144" t="s">
        <v>259</v>
      </c>
      <c r="B44" s="80" t="s">
        <v>46</v>
      </c>
      <c r="C44" s="114">
        <v>148</v>
      </c>
      <c r="D44" s="115">
        <v>18</v>
      </c>
      <c r="E44" s="114">
        <v>118</v>
      </c>
      <c r="F44" s="115">
        <v>11</v>
      </c>
      <c r="G44" s="135">
        <v>150</v>
      </c>
      <c r="H44" s="115">
        <v>34</v>
      </c>
      <c r="I44" s="114">
        <v>139</v>
      </c>
      <c r="J44" s="115">
        <v>38</v>
      </c>
      <c r="K44" s="116"/>
      <c r="L44" s="117">
        <f t="shared" si="0"/>
        <v>555</v>
      </c>
      <c r="M44" s="115">
        <f t="shared" si="1"/>
        <v>101</v>
      </c>
      <c r="N44" s="118">
        <f t="shared" si="2"/>
        <v>454</v>
      </c>
      <c r="O44" s="57"/>
      <c r="P44" s="57"/>
    </row>
    <row r="45" spans="1:16" s="1" customFormat="1" ht="13" customHeight="1" x14ac:dyDescent="0.3">
      <c r="A45" s="144" t="s">
        <v>260</v>
      </c>
      <c r="B45" s="80" t="s">
        <v>47</v>
      </c>
      <c r="C45" s="114">
        <v>74</v>
      </c>
      <c r="D45" s="115">
        <v>9</v>
      </c>
      <c r="E45" s="114">
        <v>47</v>
      </c>
      <c r="F45" s="115">
        <v>5</v>
      </c>
      <c r="G45" s="135">
        <v>144</v>
      </c>
      <c r="H45" s="115">
        <v>11</v>
      </c>
      <c r="I45" s="114">
        <v>130</v>
      </c>
      <c r="J45" s="115">
        <v>9</v>
      </c>
      <c r="K45" s="116"/>
      <c r="L45" s="117">
        <f t="shared" si="0"/>
        <v>395</v>
      </c>
      <c r="M45" s="115">
        <f t="shared" si="1"/>
        <v>34</v>
      </c>
      <c r="N45" s="118">
        <f t="shared" si="2"/>
        <v>361</v>
      </c>
      <c r="O45" s="57"/>
      <c r="P45" s="57"/>
    </row>
    <row r="46" spans="1:16" s="1" customFormat="1" ht="13" customHeight="1" x14ac:dyDescent="0.3">
      <c r="A46" s="144" t="s">
        <v>261</v>
      </c>
      <c r="B46" s="80" t="s">
        <v>48</v>
      </c>
      <c r="C46" s="114">
        <v>0</v>
      </c>
      <c r="D46" s="115">
        <v>0</v>
      </c>
      <c r="E46" s="114">
        <v>0</v>
      </c>
      <c r="F46" s="115">
        <v>0</v>
      </c>
      <c r="G46" s="136">
        <v>0</v>
      </c>
      <c r="H46" s="137">
        <v>0</v>
      </c>
      <c r="I46" s="114">
        <v>0</v>
      </c>
      <c r="J46" s="115">
        <v>0</v>
      </c>
      <c r="K46" s="116"/>
      <c r="L46" s="117">
        <f t="shared" si="0"/>
        <v>0</v>
      </c>
      <c r="M46" s="115">
        <f t="shared" si="1"/>
        <v>0</v>
      </c>
      <c r="N46" s="118">
        <f t="shared" si="2"/>
        <v>0</v>
      </c>
      <c r="O46" s="57"/>
      <c r="P46" s="57"/>
    </row>
    <row r="47" spans="1:16" s="1" customFormat="1" ht="13" customHeight="1" x14ac:dyDescent="0.3">
      <c r="A47" s="144" t="s">
        <v>262</v>
      </c>
      <c r="B47" s="80" t="s">
        <v>49</v>
      </c>
      <c r="C47" s="114">
        <v>266</v>
      </c>
      <c r="D47" s="115">
        <v>16</v>
      </c>
      <c r="E47" s="114">
        <v>211</v>
      </c>
      <c r="F47" s="115">
        <v>10</v>
      </c>
      <c r="G47" s="135">
        <v>163</v>
      </c>
      <c r="H47" s="115">
        <v>18</v>
      </c>
      <c r="I47" s="114">
        <v>75</v>
      </c>
      <c r="J47" s="115">
        <v>1</v>
      </c>
      <c r="K47" s="116"/>
      <c r="L47" s="117">
        <f t="shared" si="0"/>
        <v>715</v>
      </c>
      <c r="M47" s="115">
        <f t="shared" si="1"/>
        <v>45</v>
      </c>
      <c r="N47" s="118">
        <f t="shared" si="2"/>
        <v>670</v>
      </c>
      <c r="O47" s="57"/>
      <c r="P47" s="57"/>
    </row>
    <row r="48" spans="1:16" s="1" customFormat="1" ht="13" customHeight="1" x14ac:dyDescent="0.3">
      <c r="A48" s="144" t="s">
        <v>263</v>
      </c>
      <c r="B48" s="80" t="s">
        <v>50</v>
      </c>
      <c r="C48" s="114">
        <v>165</v>
      </c>
      <c r="D48" s="115">
        <v>300</v>
      </c>
      <c r="E48" s="114">
        <v>199</v>
      </c>
      <c r="F48" s="115">
        <v>181</v>
      </c>
      <c r="G48" s="135">
        <v>318</v>
      </c>
      <c r="H48" s="115">
        <v>227</v>
      </c>
      <c r="I48" s="114">
        <v>143</v>
      </c>
      <c r="J48" s="115">
        <v>232</v>
      </c>
      <c r="K48" s="116"/>
      <c r="L48" s="117">
        <f t="shared" si="0"/>
        <v>825</v>
      </c>
      <c r="M48" s="115">
        <f t="shared" si="1"/>
        <v>940</v>
      </c>
      <c r="N48" s="118">
        <f t="shared" si="2"/>
        <v>-115</v>
      </c>
      <c r="O48" s="57"/>
      <c r="P48" s="57"/>
    </row>
    <row r="49" spans="1:16" s="1" customFormat="1" ht="13" customHeight="1" x14ac:dyDescent="0.3">
      <c r="A49" s="144" t="s">
        <v>264</v>
      </c>
      <c r="B49" s="80" t="s">
        <v>51</v>
      </c>
      <c r="C49" s="114">
        <v>52</v>
      </c>
      <c r="D49" s="115">
        <v>1</v>
      </c>
      <c r="E49" s="114">
        <v>51</v>
      </c>
      <c r="F49" s="115">
        <v>2</v>
      </c>
      <c r="G49" s="135">
        <v>52</v>
      </c>
      <c r="H49" s="115">
        <v>2</v>
      </c>
      <c r="I49" s="114">
        <v>42</v>
      </c>
      <c r="J49" s="115">
        <v>5</v>
      </c>
      <c r="K49" s="116"/>
      <c r="L49" s="117">
        <f t="shared" si="0"/>
        <v>197</v>
      </c>
      <c r="M49" s="115">
        <f t="shared" si="1"/>
        <v>10</v>
      </c>
      <c r="N49" s="118">
        <f t="shared" si="2"/>
        <v>187</v>
      </c>
      <c r="O49" s="57"/>
      <c r="P49" s="57"/>
    </row>
    <row r="50" spans="1:16" s="1" customFormat="1" ht="13" customHeight="1" x14ac:dyDescent="0.3">
      <c r="A50" s="144" t="s">
        <v>265</v>
      </c>
      <c r="B50" s="80" t="s">
        <v>52</v>
      </c>
      <c r="C50" s="114">
        <v>91</v>
      </c>
      <c r="D50" s="115">
        <v>449</v>
      </c>
      <c r="E50" s="114">
        <v>0</v>
      </c>
      <c r="F50" s="115">
        <v>366</v>
      </c>
      <c r="G50" s="135">
        <v>120</v>
      </c>
      <c r="H50" s="115">
        <v>449</v>
      </c>
      <c r="I50" s="114">
        <v>107</v>
      </c>
      <c r="J50" s="115">
        <v>424</v>
      </c>
      <c r="K50" s="116"/>
      <c r="L50" s="117">
        <f t="shared" si="0"/>
        <v>318</v>
      </c>
      <c r="M50" s="115">
        <f t="shared" si="1"/>
        <v>1688</v>
      </c>
      <c r="N50" s="118">
        <f t="shared" si="2"/>
        <v>-1370</v>
      </c>
      <c r="O50" s="57"/>
      <c r="P50" s="57"/>
    </row>
    <row r="51" spans="1:16" s="1" customFormat="1" ht="13" customHeight="1" x14ac:dyDescent="0.3">
      <c r="A51" s="144" t="s">
        <v>266</v>
      </c>
      <c r="B51" s="80" t="s">
        <v>53</v>
      </c>
      <c r="C51" s="114">
        <v>91</v>
      </c>
      <c r="D51" s="115">
        <v>26</v>
      </c>
      <c r="E51" s="114">
        <v>49</v>
      </c>
      <c r="F51" s="115">
        <v>22</v>
      </c>
      <c r="G51" s="135">
        <v>105</v>
      </c>
      <c r="H51" s="115">
        <v>48</v>
      </c>
      <c r="I51" s="114">
        <v>63</v>
      </c>
      <c r="J51" s="115">
        <v>30</v>
      </c>
      <c r="K51" s="116"/>
      <c r="L51" s="117">
        <f t="shared" si="0"/>
        <v>308</v>
      </c>
      <c r="M51" s="115">
        <f t="shared" si="1"/>
        <v>126</v>
      </c>
      <c r="N51" s="118">
        <f t="shared" si="2"/>
        <v>182</v>
      </c>
      <c r="O51" s="57"/>
      <c r="P51" s="57"/>
    </row>
    <row r="52" spans="1:16" s="1" customFormat="1" ht="13" customHeight="1" x14ac:dyDescent="0.3">
      <c r="A52" s="144" t="s">
        <v>267</v>
      </c>
      <c r="B52" s="80" t="s">
        <v>54</v>
      </c>
      <c r="C52" s="114">
        <v>198</v>
      </c>
      <c r="D52" s="115">
        <v>43</v>
      </c>
      <c r="E52" s="114">
        <v>172</v>
      </c>
      <c r="F52" s="115">
        <v>29</v>
      </c>
      <c r="G52" s="135">
        <v>257</v>
      </c>
      <c r="H52" s="115">
        <v>48</v>
      </c>
      <c r="I52" s="114">
        <v>184</v>
      </c>
      <c r="J52" s="115">
        <v>37</v>
      </c>
      <c r="K52" s="116"/>
      <c r="L52" s="117">
        <f t="shared" si="0"/>
        <v>811</v>
      </c>
      <c r="M52" s="115">
        <f t="shared" si="1"/>
        <v>157</v>
      </c>
      <c r="N52" s="118">
        <f t="shared" si="2"/>
        <v>654</v>
      </c>
      <c r="O52" s="57"/>
      <c r="P52" s="57"/>
    </row>
    <row r="53" spans="1:16" s="1" customFormat="1" ht="13" customHeight="1" x14ac:dyDescent="0.3">
      <c r="A53" s="144" t="s">
        <v>268</v>
      </c>
      <c r="B53" s="80" t="s">
        <v>55</v>
      </c>
      <c r="C53" s="114">
        <v>199</v>
      </c>
      <c r="D53" s="115">
        <v>244</v>
      </c>
      <c r="E53" s="114">
        <v>203</v>
      </c>
      <c r="F53" s="115">
        <v>197</v>
      </c>
      <c r="G53" s="135">
        <v>258</v>
      </c>
      <c r="H53" s="115">
        <v>238</v>
      </c>
      <c r="I53" s="114">
        <v>202</v>
      </c>
      <c r="J53" s="115">
        <v>161</v>
      </c>
      <c r="K53" s="116"/>
      <c r="L53" s="117">
        <f t="shared" si="0"/>
        <v>862</v>
      </c>
      <c r="M53" s="115">
        <f t="shared" si="1"/>
        <v>840</v>
      </c>
      <c r="N53" s="118">
        <f t="shared" si="2"/>
        <v>22</v>
      </c>
      <c r="O53" s="57"/>
      <c r="P53" s="57"/>
    </row>
    <row r="54" spans="1:16" s="1" customFormat="1" ht="13" customHeight="1" x14ac:dyDescent="0.3">
      <c r="A54" s="144" t="s">
        <v>269</v>
      </c>
      <c r="B54" s="80" t="s">
        <v>56</v>
      </c>
      <c r="C54" s="114">
        <v>10</v>
      </c>
      <c r="D54" s="115">
        <v>5</v>
      </c>
      <c r="E54" s="114">
        <v>3</v>
      </c>
      <c r="F54" s="115">
        <v>1</v>
      </c>
      <c r="G54" s="135">
        <v>13</v>
      </c>
      <c r="H54" s="115">
        <v>4</v>
      </c>
      <c r="I54" s="114">
        <v>0</v>
      </c>
      <c r="J54" s="115">
        <v>8</v>
      </c>
      <c r="K54" s="116"/>
      <c r="L54" s="117">
        <f t="shared" si="0"/>
        <v>26</v>
      </c>
      <c r="M54" s="115">
        <f t="shared" si="1"/>
        <v>18</v>
      </c>
      <c r="N54" s="118">
        <f t="shared" si="2"/>
        <v>8</v>
      </c>
      <c r="O54" s="57"/>
      <c r="P54" s="57"/>
    </row>
    <row r="55" spans="1:16" s="1" customFormat="1" ht="13" customHeight="1" x14ac:dyDescent="0.3">
      <c r="A55" s="144" t="s">
        <v>270</v>
      </c>
      <c r="B55" s="80" t="s">
        <v>57</v>
      </c>
      <c r="C55" s="114">
        <v>31</v>
      </c>
      <c r="D55" s="115">
        <v>16</v>
      </c>
      <c r="E55" s="114">
        <v>47</v>
      </c>
      <c r="F55" s="115">
        <v>8</v>
      </c>
      <c r="G55" s="135">
        <v>39</v>
      </c>
      <c r="H55" s="115">
        <v>20</v>
      </c>
      <c r="I55" s="114">
        <v>42</v>
      </c>
      <c r="J55" s="115">
        <v>10</v>
      </c>
      <c r="K55" s="116"/>
      <c r="L55" s="117">
        <f t="shared" si="0"/>
        <v>159</v>
      </c>
      <c r="M55" s="115">
        <f t="shared" si="1"/>
        <v>54</v>
      </c>
      <c r="N55" s="118">
        <f t="shared" si="2"/>
        <v>105</v>
      </c>
      <c r="O55" s="57"/>
      <c r="P55" s="57"/>
    </row>
    <row r="56" spans="1:16" s="1" customFormat="1" ht="13" customHeight="1" x14ac:dyDescent="0.3">
      <c r="A56" s="144" t="s">
        <v>271</v>
      </c>
      <c r="B56" s="80" t="s">
        <v>58</v>
      </c>
      <c r="C56" s="114">
        <v>178</v>
      </c>
      <c r="D56" s="115">
        <v>409</v>
      </c>
      <c r="E56" s="114">
        <v>157</v>
      </c>
      <c r="F56" s="115">
        <v>701</v>
      </c>
      <c r="G56" s="135">
        <v>269</v>
      </c>
      <c r="H56" s="115">
        <v>603</v>
      </c>
      <c r="I56" s="114">
        <v>213</v>
      </c>
      <c r="J56" s="115">
        <v>219</v>
      </c>
      <c r="K56" s="116"/>
      <c r="L56" s="117">
        <f t="shared" si="0"/>
        <v>817</v>
      </c>
      <c r="M56" s="115">
        <f t="shared" si="1"/>
        <v>1932</v>
      </c>
      <c r="N56" s="118">
        <f t="shared" si="2"/>
        <v>-1115</v>
      </c>
      <c r="O56" s="57"/>
      <c r="P56" s="57"/>
    </row>
    <row r="57" spans="1:16" s="1" customFormat="1" ht="13" customHeight="1" x14ac:dyDescent="0.3">
      <c r="A57" s="144" t="s">
        <v>272</v>
      </c>
      <c r="B57" s="80" t="s">
        <v>59</v>
      </c>
      <c r="C57" s="114">
        <v>0</v>
      </c>
      <c r="D57" s="115">
        <v>26</v>
      </c>
      <c r="E57" s="114">
        <v>0</v>
      </c>
      <c r="F57" s="115">
        <v>24</v>
      </c>
      <c r="G57" s="136">
        <v>0</v>
      </c>
      <c r="H57" s="115">
        <v>21</v>
      </c>
      <c r="I57" s="114">
        <v>0</v>
      </c>
      <c r="J57" s="115">
        <v>10</v>
      </c>
      <c r="K57" s="116"/>
      <c r="L57" s="117">
        <f t="shared" si="0"/>
        <v>0</v>
      </c>
      <c r="M57" s="115">
        <f t="shared" si="1"/>
        <v>81</v>
      </c>
      <c r="N57" s="118">
        <f t="shared" si="2"/>
        <v>-81</v>
      </c>
      <c r="O57" s="57"/>
      <c r="P57" s="57"/>
    </row>
    <row r="58" spans="1:16" s="1" customFormat="1" ht="13" customHeight="1" x14ac:dyDescent="0.3">
      <c r="A58" s="144" t="s">
        <v>273</v>
      </c>
      <c r="B58" s="80" t="s">
        <v>60</v>
      </c>
      <c r="C58" s="114">
        <v>182</v>
      </c>
      <c r="D58" s="115">
        <v>89</v>
      </c>
      <c r="E58" s="114">
        <v>142</v>
      </c>
      <c r="F58" s="115">
        <v>105</v>
      </c>
      <c r="G58" s="135">
        <v>144</v>
      </c>
      <c r="H58" s="115">
        <v>111</v>
      </c>
      <c r="I58" s="114">
        <v>140</v>
      </c>
      <c r="J58" s="115">
        <v>135</v>
      </c>
      <c r="K58" s="116"/>
      <c r="L58" s="117">
        <f t="shared" si="0"/>
        <v>608</v>
      </c>
      <c r="M58" s="115">
        <f t="shared" si="1"/>
        <v>440</v>
      </c>
      <c r="N58" s="118">
        <f t="shared" si="2"/>
        <v>168</v>
      </c>
      <c r="O58" s="57"/>
      <c r="P58" s="57"/>
    </row>
    <row r="59" spans="1:16" s="1" customFormat="1" ht="13" customHeight="1" x14ac:dyDescent="0.3">
      <c r="A59" s="144" t="s">
        <v>274</v>
      </c>
      <c r="B59" s="80" t="s">
        <v>61</v>
      </c>
      <c r="C59" s="114">
        <v>17</v>
      </c>
      <c r="D59" s="115">
        <v>24</v>
      </c>
      <c r="E59" s="114">
        <v>25</v>
      </c>
      <c r="F59" s="115">
        <v>13</v>
      </c>
      <c r="G59" s="135">
        <v>31</v>
      </c>
      <c r="H59" s="115">
        <v>16</v>
      </c>
      <c r="I59" s="114">
        <v>19</v>
      </c>
      <c r="J59" s="115">
        <v>21</v>
      </c>
      <c r="K59" s="116"/>
      <c r="L59" s="117">
        <f t="shared" si="0"/>
        <v>92</v>
      </c>
      <c r="M59" s="115">
        <f t="shared" si="1"/>
        <v>74</v>
      </c>
      <c r="N59" s="118">
        <f t="shared" si="2"/>
        <v>18</v>
      </c>
      <c r="O59" s="57"/>
      <c r="P59" s="57"/>
    </row>
    <row r="60" spans="1:16" s="1" customFormat="1" ht="13" customHeight="1" x14ac:dyDescent="0.3">
      <c r="A60" s="144" t="s">
        <v>275</v>
      </c>
      <c r="B60" s="80" t="s">
        <v>62</v>
      </c>
      <c r="C60" s="114">
        <v>386</v>
      </c>
      <c r="D60" s="115">
        <v>146</v>
      </c>
      <c r="E60" s="114">
        <v>345</v>
      </c>
      <c r="F60" s="115">
        <v>128</v>
      </c>
      <c r="G60" s="135">
        <v>418</v>
      </c>
      <c r="H60" s="115">
        <v>192</v>
      </c>
      <c r="I60" s="114">
        <v>275</v>
      </c>
      <c r="J60" s="115">
        <v>160</v>
      </c>
      <c r="K60" s="116"/>
      <c r="L60" s="117">
        <f t="shared" si="0"/>
        <v>1424</v>
      </c>
      <c r="M60" s="115">
        <f t="shared" si="1"/>
        <v>626</v>
      </c>
      <c r="N60" s="118">
        <f t="shared" si="2"/>
        <v>798</v>
      </c>
      <c r="O60" s="57"/>
      <c r="P60" s="57"/>
    </row>
    <row r="61" spans="1:16" s="1" customFormat="1" ht="13" customHeight="1" x14ac:dyDescent="0.3">
      <c r="A61" s="144" t="s">
        <v>276</v>
      </c>
      <c r="B61" s="80" t="s">
        <v>63</v>
      </c>
      <c r="C61" s="114">
        <v>23</v>
      </c>
      <c r="D61" s="115">
        <v>9</v>
      </c>
      <c r="E61" s="114">
        <v>19</v>
      </c>
      <c r="F61" s="115">
        <v>0</v>
      </c>
      <c r="G61" s="135">
        <v>20</v>
      </c>
      <c r="H61" s="137">
        <v>0</v>
      </c>
      <c r="I61" s="114">
        <v>22</v>
      </c>
      <c r="J61" s="115">
        <v>4</v>
      </c>
      <c r="K61" s="116"/>
      <c r="L61" s="117">
        <f t="shared" si="0"/>
        <v>84</v>
      </c>
      <c r="M61" s="115">
        <f t="shared" si="1"/>
        <v>13</v>
      </c>
      <c r="N61" s="118">
        <f t="shared" si="2"/>
        <v>71</v>
      </c>
      <c r="O61" s="57"/>
      <c r="P61" s="57"/>
    </row>
    <row r="62" spans="1:16" s="1" customFormat="1" ht="13" customHeight="1" x14ac:dyDescent="0.3">
      <c r="A62" s="144" t="s">
        <v>277</v>
      </c>
      <c r="B62" s="80" t="s">
        <v>64</v>
      </c>
      <c r="C62" s="114">
        <v>3</v>
      </c>
      <c r="D62" s="115">
        <v>125</v>
      </c>
      <c r="E62" s="114">
        <v>1</v>
      </c>
      <c r="F62" s="115">
        <v>92</v>
      </c>
      <c r="G62" s="135">
        <v>3</v>
      </c>
      <c r="H62" s="115">
        <v>98</v>
      </c>
      <c r="I62" s="114">
        <v>2</v>
      </c>
      <c r="J62" s="115">
        <v>61</v>
      </c>
      <c r="K62" s="116"/>
      <c r="L62" s="117">
        <f t="shared" si="0"/>
        <v>9</v>
      </c>
      <c r="M62" s="115">
        <f t="shared" si="1"/>
        <v>376</v>
      </c>
      <c r="N62" s="118">
        <f t="shared" si="2"/>
        <v>-367</v>
      </c>
      <c r="O62" s="57"/>
      <c r="P62" s="57"/>
    </row>
    <row r="63" spans="1:16" s="1" customFormat="1" ht="13" customHeight="1" x14ac:dyDescent="0.3">
      <c r="A63" s="144" t="s">
        <v>278</v>
      </c>
      <c r="B63" s="80" t="s">
        <v>65</v>
      </c>
      <c r="C63" s="114">
        <v>0</v>
      </c>
      <c r="D63" s="115">
        <v>0</v>
      </c>
      <c r="E63" s="114">
        <v>0</v>
      </c>
      <c r="F63" s="115">
        <v>0</v>
      </c>
      <c r="G63" s="136">
        <v>0</v>
      </c>
      <c r="H63" s="137">
        <v>0</v>
      </c>
      <c r="I63" s="114">
        <v>0</v>
      </c>
      <c r="J63" s="115">
        <v>0</v>
      </c>
      <c r="K63" s="116"/>
      <c r="L63" s="117">
        <f t="shared" si="0"/>
        <v>0</v>
      </c>
      <c r="M63" s="115">
        <f t="shared" si="1"/>
        <v>0</v>
      </c>
      <c r="N63" s="118">
        <f t="shared" si="2"/>
        <v>0</v>
      </c>
      <c r="O63" s="57"/>
      <c r="P63" s="57"/>
    </row>
    <row r="64" spans="1:16" s="1" customFormat="1" ht="13" customHeight="1" x14ac:dyDescent="0.3">
      <c r="A64" s="144" t="s">
        <v>279</v>
      </c>
      <c r="B64" s="80" t="s">
        <v>66</v>
      </c>
      <c r="C64" s="114">
        <v>0</v>
      </c>
      <c r="D64" s="115">
        <v>0</v>
      </c>
      <c r="E64" s="114">
        <v>0</v>
      </c>
      <c r="F64" s="115">
        <v>0</v>
      </c>
      <c r="G64" s="136">
        <v>0</v>
      </c>
      <c r="H64" s="137">
        <v>0</v>
      </c>
      <c r="I64" s="114">
        <v>0</v>
      </c>
      <c r="J64" s="115">
        <v>1</v>
      </c>
      <c r="K64" s="116"/>
      <c r="L64" s="117">
        <f t="shared" si="0"/>
        <v>0</v>
      </c>
      <c r="M64" s="115">
        <f t="shared" si="1"/>
        <v>1</v>
      </c>
      <c r="N64" s="118">
        <f t="shared" si="2"/>
        <v>-1</v>
      </c>
      <c r="O64" s="57"/>
      <c r="P64" s="57"/>
    </row>
    <row r="65" spans="1:16" s="1" customFormat="1" ht="13" customHeight="1" x14ac:dyDescent="0.3">
      <c r="A65" s="144" t="s">
        <v>280</v>
      </c>
      <c r="B65" s="80" t="s">
        <v>67</v>
      </c>
      <c r="C65" s="114">
        <v>24</v>
      </c>
      <c r="D65" s="115">
        <v>63</v>
      </c>
      <c r="E65" s="114">
        <v>27</v>
      </c>
      <c r="F65" s="115">
        <v>48</v>
      </c>
      <c r="G65" s="135">
        <v>19</v>
      </c>
      <c r="H65" s="115">
        <v>55</v>
      </c>
      <c r="I65" s="114">
        <v>12</v>
      </c>
      <c r="J65" s="115">
        <v>32</v>
      </c>
      <c r="K65" s="116"/>
      <c r="L65" s="117">
        <f t="shared" si="0"/>
        <v>82</v>
      </c>
      <c r="M65" s="115">
        <f t="shared" si="1"/>
        <v>198</v>
      </c>
      <c r="N65" s="118">
        <f t="shared" si="2"/>
        <v>-116</v>
      </c>
      <c r="O65" s="57"/>
      <c r="P65" s="57"/>
    </row>
    <row r="66" spans="1:16" s="1" customFormat="1" ht="13" customHeight="1" x14ac:dyDescent="0.3">
      <c r="A66" s="144" t="s">
        <v>281</v>
      </c>
      <c r="B66" s="80" t="s">
        <v>68</v>
      </c>
      <c r="C66" s="114">
        <v>2</v>
      </c>
      <c r="D66" s="115">
        <v>0</v>
      </c>
      <c r="E66" s="114">
        <v>0</v>
      </c>
      <c r="F66" s="115">
        <v>0</v>
      </c>
      <c r="G66" s="135">
        <v>2</v>
      </c>
      <c r="H66" s="115">
        <v>3</v>
      </c>
      <c r="I66" s="114">
        <v>6</v>
      </c>
      <c r="J66" s="115">
        <v>7</v>
      </c>
      <c r="K66" s="116"/>
      <c r="L66" s="117">
        <f t="shared" si="0"/>
        <v>10</v>
      </c>
      <c r="M66" s="115">
        <f t="shared" si="1"/>
        <v>10</v>
      </c>
      <c r="N66" s="118">
        <f t="shared" si="2"/>
        <v>0</v>
      </c>
      <c r="O66" s="57"/>
      <c r="P66" s="57"/>
    </row>
    <row r="67" spans="1:16" s="1" customFormat="1" ht="13" customHeight="1" x14ac:dyDescent="0.3">
      <c r="A67" s="144" t="s">
        <v>282</v>
      </c>
      <c r="B67" s="80" t="s">
        <v>69</v>
      </c>
      <c r="C67" s="114">
        <v>3</v>
      </c>
      <c r="D67" s="115">
        <v>12</v>
      </c>
      <c r="E67" s="114">
        <v>20</v>
      </c>
      <c r="F67" s="115">
        <v>10</v>
      </c>
      <c r="G67" s="135">
        <v>16</v>
      </c>
      <c r="H67" s="115">
        <v>13</v>
      </c>
      <c r="I67" s="114">
        <v>13</v>
      </c>
      <c r="J67" s="115">
        <v>25</v>
      </c>
      <c r="K67" s="116"/>
      <c r="L67" s="117">
        <f t="shared" si="0"/>
        <v>52</v>
      </c>
      <c r="M67" s="115">
        <f t="shared" si="1"/>
        <v>60</v>
      </c>
      <c r="N67" s="118">
        <f t="shared" si="2"/>
        <v>-8</v>
      </c>
      <c r="O67" s="57"/>
      <c r="P67" s="57"/>
    </row>
    <row r="68" spans="1:16" s="1" customFormat="1" ht="13" customHeight="1" x14ac:dyDescent="0.3">
      <c r="A68" s="144" t="s">
        <v>283</v>
      </c>
      <c r="B68" s="80" t="s">
        <v>70</v>
      </c>
      <c r="C68" s="114">
        <v>0</v>
      </c>
      <c r="D68" s="115">
        <v>1</v>
      </c>
      <c r="E68" s="114">
        <v>0</v>
      </c>
      <c r="F68" s="115">
        <v>4</v>
      </c>
      <c r="G68" s="135">
        <v>6</v>
      </c>
      <c r="H68" s="137">
        <v>0</v>
      </c>
      <c r="I68" s="114">
        <v>4</v>
      </c>
      <c r="J68" s="115">
        <v>1</v>
      </c>
      <c r="K68" s="116"/>
      <c r="L68" s="117">
        <f t="shared" si="0"/>
        <v>10</v>
      </c>
      <c r="M68" s="115">
        <f t="shared" si="1"/>
        <v>6</v>
      </c>
      <c r="N68" s="118">
        <f t="shared" si="2"/>
        <v>4</v>
      </c>
      <c r="O68" s="57"/>
      <c r="P68" s="57"/>
    </row>
    <row r="69" spans="1:16" s="1" customFormat="1" ht="13" customHeight="1" x14ac:dyDescent="0.3">
      <c r="A69" s="144" t="s">
        <v>284</v>
      </c>
      <c r="B69" s="80" t="s">
        <v>71</v>
      </c>
      <c r="C69" s="114">
        <v>57</v>
      </c>
      <c r="D69" s="115">
        <v>19</v>
      </c>
      <c r="E69" s="114">
        <v>44</v>
      </c>
      <c r="F69" s="115">
        <v>20</v>
      </c>
      <c r="G69" s="135">
        <v>54</v>
      </c>
      <c r="H69" s="115">
        <v>65</v>
      </c>
      <c r="I69" s="114">
        <v>45</v>
      </c>
      <c r="J69" s="115">
        <v>17</v>
      </c>
      <c r="K69" s="116"/>
      <c r="L69" s="117">
        <f t="shared" si="0"/>
        <v>200</v>
      </c>
      <c r="M69" s="115">
        <f t="shared" si="1"/>
        <v>121</v>
      </c>
      <c r="N69" s="118">
        <f t="shared" si="2"/>
        <v>79</v>
      </c>
      <c r="O69" s="57"/>
      <c r="P69" s="57"/>
    </row>
    <row r="70" spans="1:16" s="1" customFormat="1" ht="13" customHeight="1" x14ac:dyDescent="0.3">
      <c r="A70" s="144" t="s">
        <v>285</v>
      </c>
      <c r="B70" s="80" t="s">
        <v>72</v>
      </c>
      <c r="C70" s="114">
        <v>4017</v>
      </c>
      <c r="D70" s="115">
        <v>1600</v>
      </c>
      <c r="E70" s="114">
        <v>4113</v>
      </c>
      <c r="F70" s="115">
        <v>1677</v>
      </c>
      <c r="G70" s="135">
        <v>4867</v>
      </c>
      <c r="H70" s="115">
        <v>1911</v>
      </c>
      <c r="I70" s="114">
        <v>4059</v>
      </c>
      <c r="J70" s="115">
        <v>1522</v>
      </c>
      <c r="K70" s="116"/>
      <c r="L70" s="117">
        <f t="shared" ref="L70:L133" si="3">SUM(C70,E70,G70,I70)</f>
        <v>17056</v>
      </c>
      <c r="M70" s="115">
        <f t="shared" ref="M70:M133" si="4">SUM(D70,F70,H70,J70)</f>
        <v>6710</v>
      </c>
      <c r="N70" s="118">
        <f t="shared" ref="N70:N133" si="5">SUM(L70-M70)</f>
        <v>10346</v>
      </c>
      <c r="O70" s="57"/>
      <c r="P70" s="57"/>
    </row>
    <row r="71" spans="1:16" s="1" customFormat="1" ht="13" customHeight="1" x14ac:dyDescent="0.3">
      <c r="A71" s="144" t="s">
        <v>286</v>
      </c>
      <c r="B71" s="80" t="s">
        <v>73</v>
      </c>
      <c r="C71" s="114">
        <v>25</v>
      </c>
      <c r="D71" s="115">
        <v>42</v>
      </c>
      <c r="E71" s="114">
        <v>29</v>
      </c>
      <c r="F71" s="115">
        <v>113</v>
      </c>
      <c r="G71" s="135">
        <v>32</v>
      </c>
      <c r="H71" s="115">
        <v>43</v>
      </c>
      <c r="I71" s="114">
        <v>18</v>
      </c>
      <c r="J71" s="115">
        <v>27</v>
      </c>
      <c r="K71" s="116"/>
      <c r="L71" s="117">
        <f t="shared" si="3"/>
        <v>104</v>
      </c>
      <c r="M71" s="115">
        <f t="shared" si="4"/>
        <v>225</v>
      </c>
      <c r="N71" s="118">
        <f t="shared" si="5"/>
        <v>-121</v>
      </c>
      <c r="O71" s="57"/>
      <c r="P71" s="57"/>
    </row>
    <row r="72" spans="1:16" s="1" customFormat="1" ht="13" customHeight="1" x14ac:dyDescent="0.3">
      <c r="A72" s="144" t="s">
        <v>287</v>
      </c>
      <c r="B72" s="80" t="s">
        <v>74</v>
      </c>
      <c r="C72" s="114">
        <v>0</v>
      </c>
      <c r="D72" s="115">
        <v>0</v>
      </c>
      <c r="E72" s="114">
        <v>0</v>
      </c>
      <c r="F72" s="115">
        <v>0</v>
      </c>
      <c r="G72" s="136">
        <v>0</v>
      </c>
      <c r="H72" s="137">
        <v>0</v>
      </c>
      <c r="I72" s="114">
        <v>0</v>
      </c>
      <c r="J72" s="115">
        <v>0</v>
      </c>
      <c r="K72" s="116"/>
      <c r="L72" s="117">
        <f t="shared" si="3"/>
        <v>0</v>
      </c>
      <c r="M72" s="115">
        <f t="shared" si="4"/>
        <v>0</v>
      </c>
      <c r="N72" s="118">
        <f t="shared" si="5"/>
        <v>0</v>
      </c>
      <c r="O72" s="57"/>
      <c r="P72" s="57"/>
    </row>
    <row r="73" spans="1:16" s="1" customFormat="1" ht="13" customHeight="1" x14ac:dyDescent="0.3">
      <c r="A73" s="144" t="s">
        <v>288</v>
      </c>
      <c r="B73" s="80" t="s">
        <v>75</v>
      </c>
      <c r="C73" s="114">
        <v>0</v>
      </c>
      <c r="D73" s="115">
        <v>8</v>
      </c>
      <c r="E73" s="114">
        <v>0</v>
      </c>
      <c r="F73" s="115">
        <v>9</v>
      </c>
      <c r="G73" s="136">
        <v>0</v>
      </c>
      <c r="H73" s="115">
        <v>12</v>
      </c>
      <c r="I73" s="114">
        <v>1</v>
      </c>
      <c r="J73" s="115">
        <v>9</v>
      </c>
      <c r="K73" s="116"/>
      <c r="L73" s="117">
        <f t="shared" si="3"/>
        <v>1</v>
      </c>
      <c r="M73" s="115">
        <f t="shared" si="4"/>
        <v>38</v>
      </c>
      <c r="N73" s="118">
        <f t="shared" si="5"/>
        <v>-37</v>
      </c>
      <c r="O73" s="57"/>
      <c r="P73" s="57"/>
    </row>
    <row r="74" spans="1:16" s="1" customFormat="1" ht="13" customHeight="1" x14ac:dyDescent="0.3">
      <c r="A74" s="144" t="s">
        <v>289</v>
      </c>
      <c r="B74" s="80" t="s">
        <v>76</v>
      </c>
      <c r="C74" s="114">
        <v>15</v>
      </c>
      <c r="D74" s="115">
        <v>11</v>
      </c>
      <c r="E74" s="114">
        <v>7</v>
      </c>
      <c r="F74" s="115">
        <v>13</v>
      </c>
      <c r="G74" s="135">
        <v>11</v>
      </c>
      <c r="H74" s="115">
        <v>10</v>
      </c>
      <c r="I74" s="114">
        <v>9</v>
      </c>
      <c r="J74" s="115">
        <v>1</v>
      </c>
      <c r="K74" s="116"/>
      <c r="L74" s="117">
        <f t="shared" si="3"/>
        <v>42</v>
      </c>
      <c r="M74" s="115">
        <f t="shared" si="4"/>
        <v>35</v>
      </c>
      <c r="N74" s="118">
        <f t="shared" si="5"/>
        <v>7</v>
      </c>
      <c r="O74" s="57"/>
      <c r="P74" s="57"/>
    </row>
    <row r="75" spans="1:16" s="1" customFormat="1" ht="13" customHeight="1" x14ac:dyDescent="0.3">
      <c r="A75" s="144" t="s">
        <v>290</v>
      </c>
      <c r="B75" s="80" t="s">
        <v>77</v>
      </c>
      <c r="C75" s="114">
        <v>1</v>
      </c>
      <c r="D75" s="115">
        <v>2</v>
      </c>
      <c r="E75" s="114">
        <v>0</v>
      </c>
      <c r="F75" s="115">
        <v>0</v>
      </c>
      <c r="G75" s="136">
        <v>0</v>
      </c>
      <c r="H75" s="137">
        <v>0</v>
      </c>
      <c r="I75" s="114">
        <v>0</v>
      </c>
      <c r="J75" s="115">
        <v>0</v>
      </c>
      <c r="K75" s="116"/>
      <c r="L75" s="117">
        <f t="shared" si="3"/>
        <v>1</v>
      </c>
      <c r="M75" s="115">
        <f t="shared" si="4"/>
        <v>2</v>
      </c>
      <c r="N75" s="118">
        <f t="shared" si="5"/>
        <v>-1</v>
      </c>
      <c r="O75" s="57"/>
      <c r="P75" s="57"/>
    </row>
    <row r="76" spans="1:16" s="1" customFormat="1" ht="13" customHeight="1" x14ac:dyDescent="0.3">
      <c r="A76" s="144" t="s">
        <v>291</v>
      </c>
      <c r="B76" s="80" t="s">
        <v>78</v>
      </c>
      <c r="C76" s="114">
        <v>41</v>
      </c>
      <c r="D76" s="115">
        <v>5</v>
      </c>
      <c r="E76" s="114">
        <v>25</v>
      </c>
      <c r="F76" s="115">
        <v>7</v>
      </c>
      <c r="G76" s="135">
        <v>31</v>
      </c>
      <c r="H76" s="115">
        <v>11</v>
      </c>
      <c r="I76" s="114">
        <v>21</v>
      </c>
      <c r="J76" s="115">
        <v>1</v>
      </c>
      <c r="K76" s="116"/>
      <c r="L76" s="117">
        <f t="shared" si="3"/>
        <v>118</v>
      </c>
      <c r="M76" s="115">
        <f t="shared" si="4"/>
        <v>24</v>
      </c>
      <c r="N76" s="118">
        <f t="shared" si="5"/>
        <v>94</v>
      </c>
      <c r="O76" s="57"/>
      <c r="P76" s="57"/>
    </row>
    <row r="77" spans="1:16" s="1" customFormat="1" ht="13" customHeight="1" x14ac:dyDescent="0.3">
      <c r="A77" s="144" t="s">
        <v>292</v>
      </c>
      <c r="B77" s="80" t="s">
        <v>79</v>
      </c>
      <c r="C77" s="114">
        <v>259</v>
      </c>
      <c r="D77" s="115">
        <v>853</v>
      </c>
      <c r="E77" s="114">
        <v>179</v>
      </c>
      <c r="F77" s="115">
        <v>665</v>
      </c>
      <c r="G77" s="135">
        <v>236</v>
      </c>
      <c r="H77" s="115">
        <v>825</v>
      </c>
      <c r="I77" s="114">
        <v>174</v>
      </c>
      <c r="J77" s="115">
        <v>672</v>
      </c>
      <c r="K77" s="116"/>
      <c r="L77" s="117">
        <f t="shared" si="3"/>
        <v>848</v>
      </c>
      <c r="M77" s="115">
        <f t="shared" si="4"/>
        <v>3015</v>
      </c>
      <c r="N77" s="118">
        <f t="shared" si="5"/>
        <v>-2167</v>
      </c>
      <c r="O77" s="57"/>
      <c r="P77" s="57"/>
    </row>
    <row r="78" spans="1:16" s="1" customFormat="1" ht="13" customHeight="1" x14ac:dyDescent="0.3">
      <c r="A78" s="144" t="s">
        <v>293</v>
      </c>
      <c r="B78" s="80" t="s">
        <v>80</v>
      </c>
      <c r="C78" s="114">
        <v>11</v>
      </c>
      <c r="D78" s="115">
        <v>45</v>
      </c>
      <c r="E78" s="114">
        <v>3</v>
      </c>
      <c r="F78" s="115">
        <v>40</v>
      </c>
      <c r="G78" s="136">
        <v>0</v>
      </c>
      <c r="H78" s="115">
        <v>3</v>
      </c>
      <c r="I78" s="114">
        <v>8</v>
      </c>
      <c r="J78" s="115">
        <v>21</v>
      </c>
      <c r="K78" s="116"/>
      <c r="L78" s="117">
        <f t="shared" si="3"/>
        <v>22</v>
      </c>
      <c r="M78" s="115">
        <f t="shared" si="4"/>
        <v>109</v>
      </c>
      <c r="N78" s="118">
        <f t="shared" si="5"/>
        <v>-87</v>
      </c>
      <c r="O78" s="57"/>
      <c r="P78" s="57"/>
    </row>
    <row r="79" spans="1:16" s="1" customFormat="1" ht="13" customHeight="1" x14ac:dyDescent="0.3">
      <c r="A79" s="144" t="s">
        <v>294</v>
      </c>
      <c r="B79" s="80" t="s">
        <v>81</v>
      </c>
      <c r="C79" s="114">
        <v>37</v>
      </c>
      <c r="D79" s="115">
        <v>77</v>
      </c>
      <c r="E79" s="114">
        <v>41</v>
      </c>
      <c r="F79" s="115">
        <v>42</v>
      </c>
      <c r="G79" s="135">
        <v>62</v>
      </c>
      <c r="H79" s="115">
        <v>82</v>
      </c>
      <c r="I79" s="114">
        <v>35</v>
      </c>
      <c r="J79" s="115">
        <v>31</v>
      </c>
      <c r="K79" s="116"/>
      <c r="L79" s="117">
        <f t="shared" si="3"/>
        <v>175</v>
      </c>
      <c r="M79" s="115">
        <f t="shared" si="4"/>
        <v>232</v>
      </c>
      <c r="N79" s="118">
        <f t="shared" si="5"/>
        <v>-57</v>
      </c>
      <c r="O79" s="57"/>
      <c r="P79" s="57"/>
    </row>
    <row r="80" spans="1:16" s="1" customFormat="1" ht="13" customHeight="1" x14ac:dyDescent="0.3">
      <c r="A80" s="144" t="s">
        <v>295</v>
      </c>
      <c r="B80" s="80" t="s">
        <v>82</v>
      </c>
      <c r="C80" s="114">
        <v>64</v>
      </c>
      <c r="D80" s="115">
        <v>95</v>
      </c>
      <c r="E80" s="114">
        <v>75</v>
      </c>
      <c r="F80" s="115">
        <v>23</v>
      </c>
      <c r="G80" s="135">
        <v>97</v>
      </c>
      <c r="H80" s="115">
        <v>94</v>
      </c>
      <c r="I80" s="114">
        <v>45</v>
      </c>
      <c r="J80" s="115">
        <v>77</v>
      </c>
      <c r="K80" s="116"/>
      <c r="L80" s="117">
        <f t="shared" si="3"/>
        <v>281</v>
      </c>
      <c r="M80" s="115">
        <f t="shared" si="4"/>
        <v>289</v>
      </c>
      <c r="N80" s="118">
        <f t="shared" si="5"/>
        <v>-8</v>
      </c>
      <c r="O80" s="57"/>
      <c r="P80" s="57"/>
    </row>
    <row r="81" spans="1:16" s="1" customFormat="1" ht="13" customHeight="1" x14ac:dyDescent="0.3">
      <c r="A81" s="144" t="s">
        <v>296</v>
      </c>
      <c r="B81" s="80" t="s">
        <v>83</v>
      </c>
      <c r="C81" s="114">
        <v>23</v>
      </c>
      <c r="D81" s="115">
        <v>59</v>
      </c>
      <c r="E81" s="114">
        <v>18</v>
      </c>
      <c r="F81" s="115">
        <v>17</v>
      </c>
      <c r="G81" s="135">
        <v>28</v>
      </c>
      <c r="H81" s="115">
        <v>57</v>
      </c>
      <c r="I81" s="114">
        <v>25</v>
      </c>
      <c r="J81" s="115">
        <v>63</v>
      </c>
      <c r="K81" s="116"/>
      <c r="L81" s="117">
        <f t="shared" si="3"/>
        <v>94</v>
      </c>
      <c r="M81" s="115">
        <f t="shared" si="4"/>
        <v>196</v>
      </c>
      <c r="N81" s="118">
        <f t="shared" si="5"/>
        <v>-102</v>
      </c>
      <c r="O81" s="57"/>
      <c r="P81" s="57"/>
    </row>
    <row r="82" spans="1:16" s="1" customFormat="1" ht="13" customHeight="1" x14ac:dyDescent="0.3">
      <c r="A82" s="144" t="s">
        <v>297</v>
      </c>
      <c r="B82" s="80" t="s">
        <v>84</v>
      </c>
      <c r="C82" s="114">
        <v>0</v>
      </c>
      <c r="D82" s="115">
        <v>0</v>
      </c>
      <c r="E82" s="114">
        <v>0</v>
      </c>
      <c r="F82" s="115">
        <v>0</v>
      </c>
      <c r="G82" s="136">
        <v>0</v>
      </c>
      <c r="H82" s="137">
        <v>0</v>
      </c>
      <c r="I82" s="114">
        <v>0</v>
      </c>
      <c r="J82" s="115">
        <v>0</v>
      </c>
      <c r="K82" s="116"/>
      <c r="L82" s="117">
        <f t="shared" si="3"/>
        <v>0</v>
      </c>
      <c r="M82" s="115">
        <f t="shared" si="4"/>
        <v>0</v>
      </c>
      <c r="N82" s="118">
        <f t="shared" si="5"/>
        <v>0</v>
      </c>
      <c r="O82" s="57"/>
      <c r="P82" s="57"/>
    </row>
    <row r="83" spans="1:16" s="1" customFormat="1" ht="13" customHeight="1" x14ac:dyDescent="0.3">
      <c r="A83" s="144" t="s">
        <v>298</v>
      </c>
      <c r="B83" s="80" t="s">
        <v>85</v>
      </c>
      <c r="C83" s="114">
        <v>0</v>
      </c>
      <c r="D83" s="115">
        <v>0</v>
      </c>
      <c r="E83" s="114">
        <v>0</v>
      </c>
      <c r="F83" s="115">
        <v>0</v>
      </c>
      <c r="G83" s="136">
        <v>0</v>
      </c>
      <c r="H83" s="137">
        <v>0</v>
      </c>
      <c r="I83" s="114">
        <v>0</v>
      </c>
      <c r="J83" s="115">
        <v>0</v>
      </c>
      <c r="K83" s="116"/>
      <c r="L83" s="117">
        <f t="shared" si="3"/>
        <v>0</v>
      </c>
      <c r="M83" s="115">
        <f t="shared" si="4"/>
        <v>0</v>
      </c>
      <c r="N83" s="118">
        <f t="shared" si="5"/>
        <v>0</v>
      </c>
      <c r="O83" s="57"/>
      <c r="P83" s="57"/>
    </row>
    <row r="84" spans="1:16" s="1" customFormat="1" ht="13" customHeight="1" x14ac:dyDescent="0.3">
      <c r="A84" s="144" t="s">
        <v>299</v>
      </c>
      <c r="B84" s="80" t="s">
        <v>86</v>
      </c>
      <c r="C84" s="114">
        <v>8</v>
      </c>
      <c r="D84" s="115">
        <v>35</v>
      </c>
      <c r="E84" s="114">
        <v>0</v>
      </c>
      <c r="F84" s="115">
        <v>31</v>
      </c>
      <c r="G84" s="135">
        <v>20</v>
      </c>
      <c r="H84" s="115">
        <v>34</v>
      </c>
      <c r="I84" s="114">
        <v>1</v>
      </c>
      <c r="J84" s="115">
        <v>37</v>
      </c>
      <c r="K84" s="116"/>
      <c r="L84" s="117">
        <f t="shared" si="3"/>
        <v>29</v>
      </c>
      <c r="M84" s="115">
        <f t="shared" si="4"/>
        <v>137</v>
      </c>
      <c r="N84" s="118">
        <f t="shared" si="5"/>
        <v>-108</v>
      </c>
      <c r="O84" s="57"/>
      <c r="P84" s="57"/>
    </row>
    <row r="85" spans="1:16" s="1" customFormat="1" ht="13" customHeight="1" x14ac:dyDescent="0.3">
      <c r="A85" s="144" t="s">
        <v>300</v>
      </c>
      <c r="B85" s="80" t="s">
        <v>87</v>
      </c>
      <c r="C85" s="114">
        <v>453</v>
      </c>
      <c r="D85" s="115">
        <v>767</v>
      </c>
      <c r="E85" s="114">
        <v>475</v>
      </c>
      <c r="F85" s="115">
        <v>980</v>
      </c>
      <c r="G85" s="135">
        <v>600</v>
      </c>
      <c r="H85" s="115">
        <v>1045</v>
      </c>
      <c r="I85" s="114">
        <v>387</v>
      </c>
      <c r="J85" s="115">
        <v>883</v>
      </c>
      <c r="K85" s="116"/>
      <c r="L85" s="117">
        <f t="shared" si="3"/>
        <v>1915</v>
      </c>
      <c r="M85" s="115">
        <f t="shared" si="4"/>
        <v>3675</v>
      </c>
      <c r="N85" s="118">
        <f t="shared" si="5"/>
        <v>-1760</v>
      </c>
      <c r="O85" s="57"/>
      <c r="P85" s="57"/>
    </row>
    <row r="86" spans="1:16" s="1" customFormat="1" ht="13" customHeight="1" x14ac:dyDescent="0.3">
      <c r="A86" s="144" t="s">
        <v>301</v>
      </c>
      <c r="B86" s="80" t="s">
        <v>88</v>
      </c>
      <c r="C86" s="114">
        <v>0</v>
      </c>
      <c r="D86" s="115">
        <v>0</v>
      </c>
      <c r="E86" s="114">
        <v>0</v>
      </c>
      <c r="F86" s="115">
        <v>0</v>
      </c>
      <c r="G86" s="136">
        <v>0</v>
      </c>
      <c r="H86" s="137">
        <v>0</v>
      </c>
      <c r="I86" s="114">
        <v>0</v>
      </c>
      <c r="J86" s="115">
        <v>0</v>
      </c>
      <c r="K86" s="116"/>
      <c r="L86" s="117">
        <f t="shared" si="3"/>
        <v>0</v>
      </c>
      <c r="M86" s="115">
        <f t="shared" si="4"/>
        <v>0</v>
      </c>
      <c r="N86" s="118">
        <f t="shared" si="5"/>
        <v>0</v>
      </c>
      <c r="O86" s="57"/>
      <c r="P86" s="57"/>
    </row>
    <row r="87" spans="1:16" s="1" customFormat="1" ht="13" customHeight="1" x14ac:dyDescent="0.3">
      <c r="A87" s="144" t="s">
        <v>302</v>
      </c>
      <c r="B87" s="80" t="s">
        <v>89</v>
      </c>
      <c r="C87" s="114">
        <v>43</v>
      </c>
      <c r="D87" s="115">
        <v>20</v>
      </c>
      <c r="E87" s="114">
        <v>38</v>
      </c>
      <c r="F87" s="115">
        <v>35</v>
      </c>
      <c r="G87" s="135">
        <v>35</v>
      </c>
      <c r="H87" s="115">
        <v>21</v>
      </c>
      <c r="I87" s="114">
        <v>29</v>
      </c>
      <c r="J87" s="115">
        <v>39</v>
      </c>
      <c r="K87" s="116"/>
      <c r="L87" s="117">
        <f t="shared" si="3"/>
        <v>145</v>
      </c>
      <c r="M87" s="115">
        <f t="shared" si="4"/>
        <v>115</v>
      </c>
      <c r="N87" s="118">
        <f t="shared" si="5"/>
        <v>30</v>
      </c>
      <c r="O87" s="57"/>
      <c r="P87" s="57"/>
    </row>
    <row r="88" spans="1:16" s="1" customFormat="1" ht="13" customHeight="1" x14ac:dyDescent="0.3">
      <c r="A88" s="144" t="s">
        <v>303</v>
      </c>
      <c r="B88" s="80" t="s">
        <v>90</v>
      </c>
      <c r="C88" s="114">
        <v>1642</v>
      </c>
      <c r="D88" s="115">
        <v>1387</v>
      </c>
      <c r="E88" s="114">
        <v>1566</v>
      </c>
      <c r="F88" s="115">
        <v>1132</v>
      </c>
      <c r="G88" s="135">
        <v>1933</v>
      </c>
      <c r="H88" s="115">
        <v>1580</v>
      </c>
      <c r="I88" s="114">
        <v>1585</v>
      </c>
      <c r="J88" s="115">
        <v>1312</v>
      </c>
      <c r="K88" s="116"/>
      <c r="L88" s="117">
        <f t="shared" si="3"/>
        <v>6726</v>
      </c>
      <c r="M88" s="115">
        <f t="shared" si="4"/>
        <v>5411</v>
      </c>
      <c r="N88" s="118">
        <f t="shared" si="5"/>
        <v>1315</v>
      </c>
      <c r="O88" s="57"/>
      <c r="P88" s="57"/>
    </row>
    <row r="89" spans="1:16" s="1" customFormat="1" ht="13" customHeight="1" x14ac:dyDescent="0.3">
      <c r="A89" s="144" t="s">
        <v>304</v>
      </c>
      <c r="B89" s="80" t="s">
        <v>91</v>
      </c>
      <c r="C89" s="114">
        <v>14</v>
      </c>
      <c r="D89" s="115">
        <v>12</v>
      </c>
      <c r="E89" s="114">
        <v>4</v>
      </c>
      <c r="F89" s="115">
        <v>1</v>
      </c>
      <c r="G89" s="135">
        <v>10</v>
      </c>
      <c r="H89" s="115">
        <v>3</v>
      </c>
      <c r="I89" s="114">
        <v>6</v>
      </c>
      <c r="J89" s="115">
        <v>1</v>
      </c>
      <c r="K89" s="116"/>
      <c r="L89" s="117">
        <f t="shared" si="3"/>
        <v>34</v>
      </c>
      <c r="M89" s="115">
        <f t="shared" si="4"/>
        <v>17</v>
      </c>
      <c r="N89" s="118">
        <f t="shared" si="5"/>
        <v>17</v>
      </c>
      <c r="O89" s="57"/>
      <c r="P89" s="57"/>
    </row>
    <row r="90" spans="1:16" s="1" customFormat="1" ht="13" customHeight="1" x14ac:dyDescent="0.3">
      <c r="A90" s="144" t="s">
        <v>305</v>
      </c>
      <c r="B90" s="80" t="s">
        <v>92</v>
      </c>
      <c r="C90" s="114">
        <v>0</v>
      </c>
      <c r="D90" s="115">
        <v>0</v>
      </c>
      <c r="E90" s="114">
        <v>0</v>
      </c>
      <c r="F90" s="115">
        <v>5</v>
      </c>
      <c r="G90" s="135">
        <v>5</v>
      </c>
      <c r="H90" s="115">
        <v>4</v>
      </c>
      <c r="I90" s="114">
        <v>0</v>
      </c>
      <c r="J90" s="115">
        <v>6</v>
      </c>
      <c r="K90" s="116"/>
      <c r="L90" s="117">
        <f t="shared" si="3"/>
        <v>5</v>
      </c>
      <c r="M90" s="115">
        <f t="shared" si="4"/>
        <v>15</v>
      </c>
      <c r="N90" s="118">
        <f t="shared" si="5"/>
        <v>-10</v>
      </c>
      <c r="O90" s="57"/>
      <c r="P90" s="57"/>
    </row>
    <row r="91" spans="1:16" s="1" customFormat="1" ht="13" customHeight="1" x14ac:dyDescent="0.3">
      <c r="A91" s="144" t="s">
        <v>306</v>
      </c>
      <c r="B91" s="80" t="s">
        <v>93</v>
      </c>
      <c r="C91" s="114">
        <v>234</v>
      </c>
      <c r="D91" s="115">
        <v>35</v>
      </c>
      <c r="E91" s="114">
        <v>316</v>
      </c>
      <c r="F91" s="115">
        <v>64</v>
      </c>
      <c r="G91" s="135">
        <v>367</v>
      </c>
      <c r="H91" s="115">
        <v>54</v>
      </c>
      <c r="I91" s="114">
        <v>238</v>
      </c>
      <c r="J91" s="115">
        <v>45</v>
      </c>
      <c r="K91" s="116"/>
      <c r="L91" s="117">
        <f t="shared" si="3"/>
        <v>1155</v>
      </c>
      <c r="M91" s="115">
        <f t="shared" si="4"/>
        <v>198</v>
      </c>
      <c r="N91" s="118">
        <f t="shared" si="5"/>
        <v>957</v>
      </c>
      <c r="O91" s="57"/>
      <c r="P91" s="57"/>
    </row>
    <row r="92" spans="1:16" s="1" customFormat="1" ht="13" customHeight="1" x14ac:dyDescent="0.3">
      <c r="A92" s="144" t="s">
        <v>307</v>
      </c>
      <c r="B92" s="80" t="s">
        <v>94</v>
      </c>
      <c r="C92" s="114">
        <v>0</v>
      </c>
      <c r="D92" s="115">
        <v>1</v>
      </c>
      <c r="E92" s="114">
        <v>0</v>
      </c>
      <c r="F92" s="115">
        <v>2</v>
      </c>
      <c r="G92" s="136">
        <v>0</v>
      </c>
      <c r="H92" s="137">
        <v>0</v>
      </c>
      <c r="I92" s="114">
        <v>0</v>
      </c>
      <c r="J92" s="115">
        <v>2</v>
      </c>
      <c r="K92" s="116"/>
      <c r="L92" s="117">
        <f t="shared" si="3"/>
        <v>0</v>
      </c>
      <c r="M92" s="115">
        <f t="shared" si="4"/>
        <v>5</v>
      </c>
      <c r="N92" s="118">
        <f t="shared" si="5"/>
        <v>-5</v>
      </c>
      <c r="O92" s="57"/>
      <c r="P92" s="57"/>
    </row>
    <row r="93" spans="1:16" s="1" customFormat="1" ht="13" customHeight="1" x14ac:dyDescent="0.3">
      <c r="A93" s="144" t="s">
        <v>308</v>
      </c>
      <c r="B93" s="80" t="s">
        <v>95</v>
      </c>
      <c r="C93" s="114">
        <v>0</v>
      </c>
      <c r="D93" s="115">
        <v>0</v>
      </c>
      <c r="E93" s="114">
        <v>0</v>
      </c>
      <c r="F93" s="115">
        <v>0</v>
      </c>
      <c r="G93" s="136">
        <v>0</v>
      </c>
      <c r="H93" s="137">
        <v>0</v>
      </c>
      <c r="I93" s="114">
        <v>0</v>
      </c>
      <c r="J93" s="115">
        <v>0</v>
      </c>
      <c r="K93" s="116"/>
      <c r="L93" s="117">
        <f t="shared" si="3"/>
        <v>0</v>
      </c>
      <c r="M93" s="115">
        <f t="shared" si="4"/>
        <v>0</v>
      </c>
      <c r="N93" s="118">
        <f t="shared" si="5"/>
        <v>0</v>
      </c>
      <c r="O93" s="57"/>
      <c r="P93" s="57"/>
    </row>
    <row r="94" spans="1:16" s="1" customFormat="1" ht="13" customHeight="1" x14ac:dyDescent="0.3">
      <c r="A94" s="144" t="s">
        <v>309</v>
      </c>
      <c r="B94" s="80" t="s">
        <v>96</v>
      </c>
      <c r="C94" s="114">
        <v>0</v>
      </c>
      <c r="D94" s="115">
        <v>0</v>
      </c>
      <c r="E94" s="114">
        <v>0</v>
      </c>
      <c r="F94" s="115">
        <v>0</v>
      </c>
      <c r="G94" s="136">
        <v>0</v>
      </c>
      <c r="H94" s="137">
        <v>0</v>
      </c>
      <c r="I94" s="114">
        <v>0</v>
      </c>
      <c r="J94" s="115">
        <v>0</v>
      </c>
      <c r="K94" s="116"/>
      <c r="L94" s="117">
        <f t="shared" si="3"/>
        <v>0</v>
      </c>
      <c r="M94" s="115">
        <f t="shared" si="4"/>
        <v>0</v>
      </c>
      <c r="N94" s="118">
        <f t="shared" si="5"/>
        <v>0</v>
      </c>
      <c r="O94" s="57"/>
      <c r="P94" s="57"/>
    </row>
    <row r="95" spans="1:16" s="1" customFormat="1" ht="13" customHeight="1" x14ac:dyDescent="0.3">
      <c r="A95" s="144" t="s">
        <v>310</v>
      </c>
      <c r="B95" s="80" t="s">
        <v>97</v>
      </c>
      <c r="C95" s="114">
        <v>454</v>
      </c>
      <c r="D95" s="115">
        <v>200</v>
      </c>
      <c r="E95" s="114">
        <v>479</v>
      </c>
      <c r="F95" s="115">
        <v>191</v>
      </c>
      <c r="G95" s="135">
        <v>393</v>
      </c>
      <c r="H95" s="115">
        <v>204</v>
      </c>
      <c r="I95" s="114">
        <v>245</v>
      </c>
      <c r="J95" s="115">
        <v>135</v>
      </c>
      <c r="K95" s="116"/>
      <c r="L95" s="117">
        <f t="shared" si="3"/>
        <v>1571</v>
      </c>
      <c r="M95" s="115">
        <f t="shared" si="4"/>
        <v>730</v>
      </c>
      <c r="N95" s="118">
        <f t="shared" si="5"/>
        <v>841</v>
      </c>
      <c r="O95" s="57"/>
      <c r="P95" s="57"/>
    </row>
    <row r="96" spans="1:16" s="1" customFormat="1" ht="13" customHeight="1" x14ac:dyDescent="0.3">
      <c r="A96" s="144" t="s">
        <v>311</v>
      </c>
      <c r="B96" s="80" t="s">
        <v>98</v>
      </c>
      <c r="C96" s="114">
        <v>291</v>
      </c>
      <c r="D96" s="115">
        <v>18</v>
      </c>
      <c r="E96" s="114">
        <v>282</v>
      </c>
      <c r="F96" s="115">
        <v>31</v>
      </c>
      <c r="G96" s="135">
        <v>350</v>
      </c>
      <c r="H96" s="115">
        <v>32</v>
      </c>
      <c r="I96" s="114">
        <v>234</v>
      </c>
      <c r="J96" s="115">
        <v>70</v>
      </c>
      <c r="K96" s="116"/>
      <c r="L96" s="117">
        <f t="shared" si="3"/>
        <v>1157</v>
      </c>
      <c r="M96" s="115">
        <f t="shared" si="4"/>
        <v>151</v>
      </c>
      <c r="N96" s="118">
        <f t="shared" si="5"/>
        <v>1006</v>
      </c>
      <c r="O96" s="57"/>
      <c r="P96" s="57"/>
    </row>
    <row r="97" spans="1:16" s="1" customFormat="1" ht="13" customHeight="1" x14ac:dyDescent="0.3">
      <c r="A97" s="144" t="s">
        <v>312</v>
      </c>
      <c r="B97" s="80" t="s">
        <v>99</v>
      </c>
      <c r="C97" s="114">
        <v>1688</v>
      </c>
      <c r="D97" s="115">
        <v>1169</v>
      </c>
      <c r="E97" s="114">
        <v>1781</v>
      </c>
      <c r="F97" s="115">
        <v>835</v>
      </c>
      <c r="G97" s="135">
        <v>2020</v>
      </c>
      <c r="H97" s="115">
        <v>1189</v>
      </c>
      <c r="I97" s="114">
        <v>1464</v>
      </c>
      <c r="J97" s="115">
        <v>934</v>
      </c>
      <c r="K97" s="116"/>
      <c r="L97" s="117">
        <f t="shared" si="3"/>
        <v>6953</v>
      </c>
      <c r="M97" s="115">
        <f t="shared" si="4"/>
        <v>4127</v>
      </c>
      <c r="N97" s="118">
        <f t="shared" si="5"/>
        <v>2826</v>
      </c>
      <c r="O97" s="57"/>
      <c r="P97" s="57"/>
    </row>
    <row r="98" spans="1:16" s="1" customFormat="1" ht="13" customHeight="1" x14ac:dyDescent="0.3">
      <c r="A98" s="144" t="s">
        <v>313</v>
      </c>
      <c r="B98" s="80" t="s">
        <v>100</v>
      </c>
      <c r="C98" s="114">
        <v>115</v>
      </c>
      <c r="D98" s="115">
        <v>153</v>
      </c>
      <c r="E98" s="114">
        <v>116</v>
      </c>
      <c r="F98" s="115">
        <v>184</v>
      </c>
      <c r="G98" s="135">
        <v>174</v>
      </c>
      <c r="H98" s="115">
        <v>173</v>
      </c>
      <c r="I98" s="114">
        <v>90</v>
      </c>
      <c r="J98" s="115">
        <v>144</v>
      </c>
      <c r="K98" s="116"/>
      <c r="L98" s="117">
        <f t="shared" si="3"/>
        <v>495</v>
      </c>
      <c r="M98" s="115">
        <f t="shared" si="4"/>
        <v>654</v>
      </c>
      <c r="N98" s="118">
        <f t="shared" si="5"/>
        <v>-159</v>
      </c>
      <c r="O98" s="57"/>
      <c r="P98" s="57"/>
    </row>
    <row r="99" spans="1:16" s="1" customFormat="1" ht="13" customHeight="1" x14ac:dyDescent="0.3">
      <c r="A99" s="144" t="s">
        <v>314</v>
      </c>
      <c r="B99" s="80" t="s">
        <v>101</v>
      </c>
      <c r="C99" s="114">
        <v>2256</v>
      </c>
      <c r="D99" s="115">
        <v>1012</v>
      </c>
      <c r="E99" s="114">
        <v>2346</v>
      </c>
      <c r="F99" s="115">
        <v>912</v>
      </c>
      <c r="G99" s="135">
        <v>1795</v>
      </c>
      <c r="H99" s="115">
        <v>1312</v>
      </c>
      <c r="I99" s="114">
        <v>1872</v>
      </c>
      <c r="J99" s="115">
        <v>955</v>
      </c>
      <c r="K99" s="116"/>
      <c r="L99" s="117">
        <f t="shared" si="3"/>
        <v>8269</v>
      </c>
      <c r="M99" s="115">
        <f t="shared" si="4"/>
        <v>4191</v>
      </c>
      <c r="N99" s="118">
        <f t="shared" si="5"/>
        <v>4078</v>
      </c>
      <c r="O99" s="57"/>
      <c r="P99" s="57"/>
    </row>
    <row r="100" spans="1:16" s="1" customFormat="1" ht="13" customHeight="1" x14ac:dyDescent="0.3">
      <c r="A100" s="144" t="s">
        <v>315</v>
      </c>
      <c r="B100" s="80" t="s">
        <v>102</v>
      </c>
      <c r="C100" s="114">
        <v>220</v>
      </c>
      <c r="D100" s="115">
        <v>98</v>
      </c>
      <c r="E100" s="114">
        <v>221</v>
      </c>
      <c r="F100" s="115">
        <v>35</v>
      </c>
      <c r="G100" s="135">
        <v>242</v>
      </c>
      <c r="H100" s="115">
        <v>64</v>
      </c>
      <c r="I100" s="114">
        <v>165</v>
      </c>
      <c r="J100" s="115">
        <v>57</v>
      </c>
      <c r="K100" s="116"/>
      <c r="L100" s="117">
        <f t="shared" si="3"/>
        <v>848</v>
      </c>
      <c r="M100" s="115">
        <f t="shared" si="4"/>
        <v>254</v>
      </c>
      <c r="N100" s="118">
        <f t="shared" si="5"/>
        <v>594</v>
      </c>
      <c r="O100" s="57"/>
      <c r="P100" s="57"/>
    </row>
    <row r="101" spans="1:16" s="1" customFormat="1" ht="13" customHeight="1" x14ac:dyDescent="0.3">
      <c r="A101" s="144" t="s">
        <v>316</v>
      </c>
      <c r="B101" s="80" t="s">
        <v>103</v>
      </c>
      <c r="C101" s="114">
        <v>31</v>
      </c>
      <c r="D101" s="115">
        <v>19</v>
      </c>
      <c r="E101" s="114">
        <v>33</v>
      </c>
      <c r="F101" s="115">
        <v>16</v>
      </c>
      <c r="G101" s="135">
        <v>43</v>
      </c>
      <c r="H101" s="115">
        <v>16</v>
      </c>
      <c r="I101" s="114">
        <v>20</v>
      </c>
      <c r="J101" s="115">
        <v>23</v>
      </c>
      <c r="K101" s="116"/>
      <c r="L101" s="117">
        <f t="shared" si="3"/>
        <v>127</v>
      </c>
      <c r="M101" s="115">
        <f t="shared" si="4"/>
        <v>74</v>
      </c>
      <c r="N101" s="118">
        <f t="shared" si="5"/>
        <v>53</v>
      </c>
      <c r="O101" s="57"/>
      <c r="P101" s="57"/>
    </row>
    <row r="102" spans="1:16" s="1" customFormat="1" ht="13" customHeight="1" x14ac:dyDescent="0.3">
      <c r="A102" s="144" t="s">
        <v>317</v>
      </c>
      <c r="B102" s="80" t="s">
        <v>104</v>
      </c>
      <c r="C102" s="114">
        <v>159</v>
      </c>
      <c r="D102" s="115">
        <v>400</v>
      </c>
      <c r="E102" s="114">
        <v>265</v>
      </c>
      <c r="F102" s="115">
        <v>310</v>
      </c>
      <c r="G102" s="135">
        <v>342</v>
      </c>
      <c r="H102" s="115">
        <v>380</v>
      </c>
      <c r="I102" s="114">
        <v>225</v>
      </c>
      <c r="J102" s="115">
        <v>309</v>
      </c>
      <c r="K102" s="116"/>
      <c r="L102" s="117">
        <f t="shared" si="3"/>
        <v>991</v>
      </c>
      <c r="M102" s="115">
        <f t="shared" si="4"/>
        <v>1399</v>
      </c>
      <c r="N102" s="118">
        <f t="shared" si="5"/>
        <v>-408</v>
      </c>
      <c r="O102" s="57"/>
      <c r="P102" s="57"/>
    </row>
    <row r="103" spans="1:16" s="1" customFormat="1" ht="13" customHeight="1" x14ac:dyDescent="0.3">
      <c r="A103" s="144" t="s">
        <v>318</v>
      </c>
      <c r="B103" s="80" t="s">
        <v>105</v>
      </c>
      <c r="C103" s="114">
        <v>0</v>
      </c>
      <c r="D103" s="115">
        <v>0</v>
      </c>
      <c r="E103" s="114">
        <v>0</v>
      </c>
      <c r="F103" s="115">
        <v>0</v>
      </c>
      <c r="G103" s="136">
        <v>0</v>
      </c>
      <c r="H103" s="137">
        <v>0</v>
      </c>
      <c r="I103" s="114">
        <v>0</v>
      </c>
      <c r="J103" s="115">
        <v>0</v>
      </c>
      <c r="K103" s="116"/>
      <c r="L103" s="117">
        <f t="shared" si="3"/>
        <v>0</v>
      </c>
      <c r="M103" s="115">
        <f t="shared" si="4"/>
        <v>0</v>
      </c>
      <c r="N103" s="118">
        <f t="shared" si="5"/>
        <v>0</v>
      </c>
      <c r="O103" s="57"/>
      <c r="P103" s="57"/>
    </row>
    <row r="104" spans="1:16" s="1" customFormat="1" ht="13" customHeight="1" x14ac:dyDescent="0.3">
      <c r="A104" s="144" t="s">
        <v>319</v>
      </c>
      <c r="B104" s="80" t="s">
        <v>106</v>
      </c>
      <c r="C104" s="114">
        <v>0</v>
      </c>
      <c r="D104" s="115">
        <v>0</v>
      </c>
      <c r="E104" s="114">
        <v>0</v>
      </c>
      <c r="F104" s="115">
        <v>0</v>
      </c>
      <c r="G104" s="136">
        <v>0</v>
      </c>
      <c r="H104" s="115">
        <v>2</v>
      </c>
      <c r="I104" s="114">
        <v>0</v>
      </c>
      <c r="J104" s="115">
        <v>2</v>
      </c>
      <c r="K104" s="116"/>
      <c r="L104" s="117">
        <f t="shared" si="3"/>
        <v>0</v>
      </c>
      <c r="M104" s="115">
        <f t="shared" si="4"/>
        <v>4</v>
      </c>
      <c r="N104" s="118">
        <f t="shared" si="5"/>
        <v>-4</v>
      </c>
      <c r="O104" s="57"/>
      <c r="P104" s="57"/>
    </row>
    <row r="105" spans="1:16" s="1" customFormat="1" ht="13" customHeight="1" x14ac:dyDescent="0.3">
      <c r="A105" s="144" t="s">
        <v>320</v>
      </c>
      <c r="B105" s="80" t="s">
        <v>107</v>
      </c>
      <c r="C105" s="114">
        <v>15</v>
      </c>
      <c r="D105" s="115">
        <v>5</v>
      </c>
      <c r="E105" s="114">
        <v>14</v>
      </c>
      <c r="F105" s="115">
        <v>0</v>
      </c>
      <c r="G105" s="135">
        <v>12</v>
      </c>
      <c r="H105" s="115">
        <v>2</v>
      </c>
      <c r="I105" s="114">
        <v>9</v>
      </c>
      <c r="J105" s="115">
        <v>2</v>
      </c>
      <c r="K105" s="116"/>
      <c r="L105" s="117">
        <f t="shared" si="3"/>
        <v>50</v>
      </c>
      <c r="M105" s="115">
        <f t="shared" si="4"/>
        <v>9</v>
      </c>
      <c r="N105" s="118">
        <f t="shared" si="5"/>
        <v>41</v>
      </c>
      <c r="O105" s="57"/>
      <c r="P105" s="57"/>
    </row>
    <row r="106" spans="1:16" s="1" customFormat="1" ht="13" customHeight="1" x14ac:dyDescent="0.3">
      <c r="A106" s="144" t="s">
        <v>321</v>
      </c>
      <c r="B106" s="80" t="s">
        <v>108</v>
      </c>
      <c r="C106" s="114">
        <v>176</v>
      </c>
      <c r="D106" s="115">
        <v>68</v>
      </c>
      <c r="E106" s="114">
        <v>116</v>
      </c>
      <c r="F106" s="115">
        <v>28</v>
      </c>
      <c r="G106" s="135">
        <v>182</v>
      </c>
      <c r="H106" s="115">
        <v>43</v>
      </c>
      <c r="I106" s="114">
        <v>152</v>
      </c>
      <c r="J106" s="115">
        <v>45</v>
      </c>
      <c r="K106" s="116"/>
      <c r="L106" s="117">
        <f t="shared" si="3"/>
        <v>626</v>
      </c>
      <c r="M106" s="115">
        <f t="shared" si="4"/>
        <v>184</v>
      </c>
      <c r="N106" s="118">
        <f t="shared" si="5"/>
        <v>442</v>
      </c>
      <c r="O106" s="57"/>
      <c r="P106" s="57"/>
    </row>
    <row r="107" spans="1:16" s="1" customFormat="1" ht="13" customHeight="1" x14ac:dyDescent="0.3">
      <c r="A107" s="144" t="s">
        <v>322</v>
      </c>
      <c r="B107" s="80" t="s">
        <v>109</v>
      </c>
      <c r="C107" s="114">
        <v>164</v>
      </c>
      <c r="D107" s="115">
        <v>19</v>
      </c>
      <c r="E107" s="114">
        <v>162</v>
      </c>
      <c r="F107" s="115">
        <v>18</v>
      </c>
      <c r="G107" s="135">
        <v>175</v>
      </c>
      <c r="H107" s="115">
        <v>23</v>
      </c>
      <c r="I107" s="114">
        <v>151</v>
      </c>
      <c r="J107" s="115">
        <v>24</v>
      </c>
      <c r="K107" s="116"/>
      <c r="L107" s="117">
        <f t="shared" si="3"/>
        <v>652</v>
      </c>
      <c r="M107" s="115">
        <f t="shared" si="4"/>
        <v>84</v>
      </c>
      <c r="N107" s="118">
        <f t="shared" si="5"/>
        <v>568</v>
      </c>
      <c r="O107" s="57"/>
      <c r="P107" s="57"/>
    </row>
    <row r="108" spans="1:16" s="1" customFormat="1" ht="13" customHeight="1" x14ac:dyDescent="0.3">
      <c r="A108" s="144" t="s">
        <v>323</v>
      </c>
      <c r="B108" s="80" t="s">
        <v>110</v>
      </c>
      <c r="C108" s="114">
        <v>0</v>
      </c>
      <c r="D108" s="115">
        <v>0</v>
      </c>
      <c r="E108" s="114">
        <v>0</v>
      </c>
      <c r="F108" s="115">
        <v>0</v>
      </c>
      <c r="G108" s="136">
        <v>0</v>
      </c>
      <c r="H108" s="137">
        <v>0</v>
      </c>
      <c r="I108" s="114">
        <v>0</v>
      </c>
      <c r="J108" s="115">
        <v>0</v>
      </c>
      <c r="K108" s="116"/>
      <c r="L108" s="117">
        <f t="shared" si="3"/>
        <v>0</v>
      </c>
      <c r="M108" s="115">
        <f t="shared" si="4"/>
        <v>0</v>
      </c>
      <c r="N108" s="118">
        <f t="shared" si="5"/>
        <v>0</v>
      </c>
      <c r="O108" s="57"/>
      <c r="P108" s="57"/>
    </row>
    <row r="109" spans="1:16" s="1" customFormat="1" ht="13" customHeight="1" x14ac:dyDescent="0.3">
      <c r="A109" s="144" t="s">
        <v>324</v>
      </c>
      <c r="B109" s="80" t="s">
        <v>111</v>
      </c>
      <c r="C109" s="114">
        <v>4</v>
      </c>
      <c r="D109" s="115">
        <v>0</v>
      </c>
      <c r="E109" s="114">
        <v>21</v>
      </c>
      <c r="F109" s="115">
        <v>3</v>
      </c>
      <c r="G109" s="135">
        <v>28</v>
      </c>
      <c r="H109" s="115">
        <v>1</v>
      </c>
      <c r="I109" s="114">
        <v>42</v>
      </c>
      <c r="J109" s="115">
        <v>0</v>
      </c>
      <c r="K109" s="116"/>
      <c r="L109" s="117">
        <f t="shared" si="3"/>
        <v>95</v>
      </c>
      <c r="M109" s="115">
        <f t="shared" si="4"/>
        <v>4</v>
      </c>
      <c r="N109" s="118">
        <f t="shared" si="5"/>
        <v>91</v>
      </c>
      <c r="O109" s="57"/>
      <c r="P109" s="57"/>
    </row>
    <row r="110" spans="1:16" s="1" customFormat="1" ht="13" customHeight="1" x14ac:dyDescent="0.3">
      <c r="A110" s="144" t="s">
        <v>325</v>
      </c>
      <c r="B110" s="80" t="s">
        <v>112</v>
      </c>
      <c r="C110" s="114">
        <v>0</v>
      </c>
      <c r="D110" s="115">
        <v>0</v>
      </c>
      <c r="E110" s="114">
        <v>0</v>
      </c>
      <c r="F110" s="115">
        <v>0</v>
      </c>
      <c r="G110" s="136">
        <v>0</v>
      </c>
      <c r="H110" s="137">
        <v>0</v>
      </c>
      <c r="I110" s="114">
        <v>0</v>
      </c>
      <c r="J110" s="115">
        <v>0</v>
      </c>
      <c r="K110" s="116"/>
      <c r="L110" s="117">
        <f t="shared" si="3"/>
        <v>0</v>
      </c>
      <c r="M110" s="115">
        <f t="shared" si="4"/>
        <v>0</v>
      </c>
      <c r="N110" s="118">
        <f t="shared" si="5"/>
        <v>0</v>
      </c>
      <c r="O110" s="57"/>
      <c r="P110" s="57"/>
    </row>
    <row r="111" spans="1:16" s="1" customFormat="1" ht="13" customHeight="1" x14ac:dyDescent="0.3">
      <c r="A111" s="144" t="s">
        <v>326</v>
      </c>
      <c r="B111" s="80" t="s">
        <v>113</v>
      </c>
      <c r="C111" s="114">
        <v>0</v>
      </c>
      <c r="D111" s="115">
        <v>11</v>
      </c>
      <c r="E111" s="114">
        <v>0</v>
      </c>
      <c r="F111" s="115">
        <v>13</v>
      </c>
      <c r="G111" s="135">
        <v>12</v>
      </c>
      <c r="H111" s="115">
        <v>18</v>
      </c>
      <c r="I111" s="114">
        <v>2</v>
      </c>
      <c r="J111" s="115">
        <v>10</v>
      </c>
      <c r="K111" s="116"/>
      <c r="L111" s="117">
        <f t="shared" si="3"/>
        <v>14</v>
      </c>
      <c r="M111" s="115">
        <f t="shared" si="4"/>
        <v>52</v>
      </c>
      <c r="N111" s="118">
        <f t="shared" si="5"/>
        <v>-38</v>
      </c>
      <c r="O111" s="57"/>
      <c r="P111" s="57"/>
    </row>
    <row r="112" spans="1:16" s="1" customFormat="1" ht="13" customHeight="1" x14ac:dyDescent="0.3">
      <c r="A112" s="144" t="s">
        <v>427</v>
      </c>
      <c r="B112" s="80" t="s">
        <v>114</v>
      </c>
      <c r="C112" s="114">
        <v>0</v>
      </c>
      <c r="D112" s="115">
        <v>0</v>
      </c>
      <c r="E112" s="114">
        <v>0</v>
      </c>
      <c r="F112" s="115">
        <v>0</v>
      </c>
      <c r="G112" s="136">
        <v>0</v>
      </c>
      <c r="H112" s="137">
        <v>0</v>
      </c>
      <c r="I112" s="114">
        <v>0</v>
      </c>
      <c r="J112" s="115">
        <v>0</v>
      </c>
      <c r="K112" s="116"/>
      <c r="L112" s="117">
        <f t="shared" si="3"/>
        <v>0</v>
      </c>
      <c r="M112" s="115">
        <f t="shared" si="4"/>
        <v>0</v>
      </c>
      <c r="N112" s="118">
        <f t="shared" si="5"/>
        <v>0</v>
      </c>
      <c r="O112" s="57"/>
      <c r="P112" s="57"/>
    </row>
    <row r="113" spans="1:16" s="1" customFormat="1" ht="13" customHeight="1" x14ac:dyDescent="0.3">
      <c r="A113" s="144" t="s">
        <v>327</v>
      </c>
      <c r="B113" s="80" t="s">
        <v>115</v>
      </c>
      <c r="C113" s="114">
        <v>0</v>
      </c>
      <c r="D113" s="115">
        <v>0</v>
      </c>
      <c r="E113" s="114">
        <v>0</v>
      </c>
      <c r="F113" s="115">
        <v>0</v>
      </c>
      <c r="G113" s="136">
        <v>0</v>
      </c>
      <c r="H113" s="137">
        <v>0</v>
      </c>
      <c r="I113" s="114">
        <v>0</v>
      </c>
      <c r="J113" s="115">
        <v>0</v>
      </c>
      <c r="K113" s="116"/>
      <c r="L113" s="117">
        <f t="shared" si="3"/>
        <v>0</v>
      </c>
      <c r="M113" s="115">
        <f t="shared" si="4"/>
        <v>0</v>
      </c>
      <c r="N113" s="118">
        <f t="shared" si="5"/>
        <v>0</v>
      </c>
      <c r="O113" s="57"/>
      <c r="P113" s="57"/>
    </row>
    <row r="114" spans="1:16" s="1" customFormat="1" ht="13" customHeight="1" x14ac:dyDescent="0.3">
      <c r="A114" s="144" t="s">
        <v>328</v>
      </c>
      <c r="B114" s="80" t="s">
        <v>116</v>
      </c>
      <c r="C114" s="114">
        <v>0</v>
      </c>
      <c r="D114" s="115">
        <v>0</v>
      </c>
      <c r="E114" s="114">
        <v>0</v>
      </c>
      <c r="F114" s="115">
        <v>0</v>
      </c>
      <c r="G114" s="136">
        <v>0</v>
      </c>
      <c r="H114" s="137">
        <v>0</v>
      </c>
      <c r="I114" s="114">
        <v>0</v>
      </c>
      <c r="J114" s="115">
        <v>0</v>
      </c>
      <c r="K114" s="116"/>
      <c r="L114" s="117">
        <f t="shared" si="3"/>
        <v>0</v>
      </c>
      <c r="M114" s="115">
        <f t="shared" si="4"/>
        <v>0</v>
      </c>
      <c r="N114" s="118">
        <f t="shared" si="5"/>
        <v>0</v>
      </c>
      <c r="O114" s="57"/>
      <c r="P114" s="57"/>
    </row>
    <row r="115" spans="1:16" s="1" customFormat="1" ht="13" customHeight="1" x14ac:dyDescent="0.3">
      <c r="A115" s="144" t="s">
        <v>329</v>
      </c>
      <c r="B115" s="80" t="s">
        <v>117</v>
      </c>
      <c r="C115" s="114">
        <v>0</v>
      </c>
      <c r="D115" s="115">
        <v>0</v>
      </c>
      <c r="E115" s="114">
        <v>1</v>
      </c>
      <c r="F115" s="115">
        <v>1</v>
      </c>
      <c r="G115" s="136">
        <v>0</v>
      </c>
      <c r="H115" s="137">
        <v>0</v>
      </c>
      <c r="I115" s="114">
        <v>2</v>
      </c>
      <c r="J115" s="115">
        <v>0</v>
      </c>
      <c r="K115" s="116"/>
      <c r="L115" s="117">
        <f t="shared" si="3"/>
        <v>3</v>
      </c>
      <c r="M115" s="115">
        <f t="shared" si="4"/>
        <v>1</v>
      </c>
      <c r="N115" s="118">
        <f t="shared" si="5"/>
        <v>2</v>
      </c>
      <c r="O115" s="57"/>
      <c r="P115" s="57"/>
    </row>
    <row r="116" spans="1:16" s="1" customFormat="1" ht="13" customHeight="1" x14ac:dyDescent="0.3">
      <c r="A116" s="144" t="s">
        <v>330</v>
      </c>
      <c r="B116" s="80" t="s">
        <v>118</v>
      </c>
      <c r="C116" s="114">
        <v>0</v>
      </c>
      <c r="D116" s="115">
        <v>1</v>
      </c>
      <c r="E116" s="114">
        <v>0</v>
      </c>
      <c r="F116" s="115">
        <v>1</v>
      </c>
      <c r="G116" s="136">
        <v>0</v>
      </c>
      <c r="H116" s="137">
        <v>0</v>
      </c>
      <c r="I116" s="114">
        <v>0</v>
      </c>
      <c r="J116" s="115">
        <v>0</v>
      </c>
      <c r="K116" s="116"/>
      <c r="L116" s="117">
        <f t="shared" si="3"/>
        <v>0</v>
      </c>
      <c r="M116" s="115">
        <f t="shared" si="4"/>
        <v>2</v>
      </c>
      <c r="N116" s="118">
        <f t="shared" si="5"/>
        <v>-2</v>
      </c>
      <c r="O116" s="57"/>
      <c r="P116" s="57"/>
    </row>
    <row r="117" spans="1:16" s="1" customFormat="1" ht="13" customHeight="1" x14ac:dyDescent="0.3">
      <c r="A117" s="144" t="s">
        <v>331</v>
      </c>
      <c r="B117" s="80" t="s">
        <v>119</v>
      </c>
      <c r="C117" s="114">
        <v>22</v>
      </c>
      <c r="D117" s="115">
        <v>56</v>
      </c>
      <c r="E117" s="114">
        <v>22</v>
      </c>
      <c r="F117" s="115">
        <v>36</v>
      </c>
      <c r="G117" s="135">
        <v>41</v>
      </c>
      <c r="H117" s="115">
        <v>38</v>
      </c>
      <c r="I117" s="114">
        <v>15</v>
      </c>
      <c r="J117" s="115">
        <v>55</v>
      </c>
      <c r="K117" s="116"/>
      <c r="L117" s="117">
        <f t="shared" si="3"/>
        <v>100</v>
      </c>
      <c r="M117" s="115">
        <f t="shared" si="4"/>
        <v>185</v>
      </c>
      <c r="N117" s="118">
        <f t="shared" si="5"/>
        <v>-85</v>
      </c>
      <c r="O117" s="57"/>
      <c r="P117" s="57"/>
    </row>
    <row r="118" spans="1:16" s="1" customFormat="1" ht="13" customHeight="1" x14ac:dyDescent="0.3">
      <c r="A118" s="144" t="s">
        <v>332</v>
      </c>
      <c r="B118" s="80" t="s">
        <v>120</v>
      </c>
      <c r="C118" s="114">
        <v>694</v>
      </c>
      <c r="D118" s="115">
        <v>2032</v>
      </c>
      <c r="E118" s="114">
        <v>765</v>
      </c>
      <c r="F118" s="115">
        <v>2087</v>
      </c>
      <c r="G118" s="135">
        <v>963</v>
      </c>
      <c r="H118" s="115">
        <v>1664</v>
      </c>
      <c r="I118" s="114">
        <v>819</v>
      </c>
      <c r="J118" s="115">
        <v>1179</v>
      </c>
      <c r="K118" s="116"/>
      <c r="L118" s="117">
        <f t="shared" si="3"/>
        <v>3241</v>
      </c>
      <c r="M118" s="115">
        <f t="shared" si="4"/>
        <v>6962</v>
      </c>
      <c r="N118" s="118">
        <f t="shared" si="5"/>
        <v>-3721</v>
      </c>
      <c r="O118" s="57"/>
      <c r="P118" s="57"/>
    </row>
    <row r="119" spans="1:16" s="1" customFormat="1" ht="13" customHeight="1" x14ac:dyDescent="0.3">
      <c r="A119" s="144" t="s">
        <v>333</v>
      </c>
      <c r="B119" s="80" t="s">
        <v>121</v>
      </c>
      <c r="C119" s="114">
        <v>0</v>
      </c>
      <c r="D119" s="115">
        <v>0</v>
      </c>
      <c r="E119" s="114">
        <v>16</v>
      </c>
      <c r="F119" s="115">
        <v>0</v>
      </c>
      <c r="G119" s="135">
        <v>7</v>
      </c>
      <c r="H119" s="137">
        <v>0</v>
      </c>
      <c r="I119" s="114">
        <v>6</v>
      </c>
      <c r="J119" s="115">
        <v>0</v>
      </c>
      <c r="K119" s="116"/>
      <c r="L119" s="117">
        <f t="shared" si="3"/>
        <v>29</v>
      </c>
      <c r="M119" s="115">
        <f t="shared" si="4"/>
        <v>0</v>
      </c>
      <c r="N119" s="118">
        <f t="shared" si="5"/>
        <v>29</v>
      </c>
      <c r="O119" s="57"/>
      <c r="P119" s="57"/>
    </row>
    <row r="120" spans="1:16" s="1" customFormat="1" ht="13" customHeight="1" x14ac:dyDescent="0.3">
      <c r="A120" s="144" t="s">
        <v>334</v>
      </c>
      <c r="B120" s="80" t="s">
        <v>122</v>
      </c>
      <c r="C120" s="114">
        <v>98</v>
      </c>
      <c r="D120" s="115">
        <v>99</v>
      </c>
      <c r="E120" s="114">
        <v>125</v>
      </c>
      <c r="F120" s="115">
        <v>130</v>
      </c>
      <c r="G120" s="135">
        <v>151</v>
      </c>
      <c r="H120" s="115">
        <v>110</v>
      </c>
      <c r="I120" s="114">
        <v>106</v>
      </c>
      <c r="J120" s="115">
        <v>175</v>
      </c>
      <c r="K120" s="116"/>
      <c r="L120" s="117">
        <f t="shared" si="3"/>
        <v>480</v>
      </c>
      <c r="M120" s="115">
        <f t="shared" si="4"/>
        <v>514</v>
      </c>
      <c r="N120" s="118">
        <f t="shared" si="5"/>
        <v>-34</v>
      </c>
      <c r="O120" s="57"/>
      <c r="P120" s="57"/>
    </row>
    <row r="121" spans="1:16" s="1" customFormat="1" ht="13" customHeight="1" x14ac:dyDescent="0.3">
      <c r="A121" s="144" t="s">
        <v>335</v>
      </c>
      <c r="B121" s="80" t="s">
        <v>123</v>
      </c>
      <c r="C121" s="114">
        <v>1</v>
      </c>
      <c r="D121" s="115">
        <v>0</v>
      </c>
      <c r="E121" s="114">
        <v>11</v>
      </c>
      <c r="F121" s="115">
        <v>1</v>
      </c>
      <c r="G121" s="135">
        <v>9</v>
      </c>
      <c r="H121" s="137">
        <v>0</v>
      </c>
      <c r="I121" s="114">
        <v>0</v>
      </c>
      <c r="J121" s="115">
        <v>0</v>
      </c>
      <c r="K121" s="116"/>
      <c r="L121" s="117">
        <f t="shared" si="3"/>
        <v>21</v>
      </c>
      <c r="M121" s="115">
        <f t="shared" si="4"/>
        <v>1</v>
      </c>
      <c r="N121" s="118">
        <f t="shared" si="5"/>
        <v>20</v>
      </c>
      <c r="O121" s="57"/>
      <c r="P121" s="57"/>
    </row>
    <row r="122" spans="1:16" s="1" customFormat="1" ht="13" customHeight="1" x14ac:dyDescent="0.3">
      <c r="A122" s="144" t="s">
        <v>336</v>
      </c>
      <c r="B122" s="80" t="s">
        <v>124</v>
      </c>
      <c r="C122" s="114">
        <v>1</v>
      </c>
      <c r="D122" s="115">
        <v>2</v>
      </c>
      <c r="E122" s="114">
        <v>1</v>
      </c>
      <c r="F122" s="115">
        <v>2</v>
      </c>
      <c r="G122" s="136">
        <v>0</v>
      </c>
      <c r="H122" s="137">
        <v>0</v>
      </c>
      <c r="I122" s="114">
        <v>1</v>
      </c>
      <c r="J122" s="115">
        <v>3</v>
      </c>
      <c r="K122" s="116"/>
      <c r="L122" s="117">
        <f t="shared" si="3"/>
        <v>3</v>
      </c>
      <c r="M122" s="115">
        <f t="shared" si="4"/>
        <v>7</v>
      </c>
      <c r="N122" s="118">
        <f t="shared" si="5"/>
        <v>-4</v>
      </c>
      <c r="O122" s="57"/>
      <c r="P122" s="57"/>
    </row>
    <row r="123" spans="1:16" s="1" customFormat="1" ht="13" customHeight="1" x14ac:dyDescent="0.3">
      <c r="A123" s="144" t="s">
        <v>337</v>
      </c>
      <c r="B123" s="80" t="s">
        <v>125</v>
      </c>
      <c r="C123" s="114">
        <v>20</v>
      </c>
      <c r="D123" s="115">
        <v>1</v>
      </c>
      <c r="E123" s="114">
        <v>11</v>
      </c>
      <c r="F123" s="115">
        <v>5</v>
      </c>
      <c r="G123" s="135">
        <v>4</v>
      </c>
      <c r="H123" s="115">
        <v>1</v>
      </c>
      <c r="I123" s="114">
        <v>4</v>
      </c>
      <c r="J123" s="115">
        <v>11</v>
      </c>
      <c r="K123" s="116"/>
      <c r="L123" s="117">
        <f t="shared" si="3"/>
        <v>39</v>
      </c>
      <c r="M123" s="115">
        <f t="shared" si="4"/>
        <v>18</v>
      </c>
      <c r="N123" s="118">
        <f t="shared" si="5"/>
        <v>21</v>
      </c>
      <c r="O123" s="57"/>
      <c r="P123" s="57"/>
    </row>
    <row r="124" spans="1:16" s="1" customFormat="1" ht="13" customHeight="1" x14ac:dyDescent="0.3">
      <c r="A124" s="144" t="s">
        <v>338</v>
      </c>
      <c r="B124" s="80" t="s">
        <v>126</v>
      </c>
      <c r="C124" s="114">
        <v>425</v>
      </c>
      <c r="D124" s="115">
        <v>14</v>
      </c>
      <c r="E124" s="114">
        <v>554</v>
      </c>
      <c r="F124" s="115">
        <v>20</v>
      </c>
      <c r="G124" s="135">
        <v>10</v>
      </c>
      <c r="H124" s="115">
        <v>6</v>
      </c>
      <c r="I124" s="114">
        <v>491</v>
      </c>
      <c r="J124" s="115">
        <v>18</v>
      </c>
      <c r="K124" s="116"/>
      <c r="L124" s="117">
        <f t="shared" si="3"/>
        <v>1480</v>
      </c>
      <c r="M124" s="115">
        <f t="shared" si="4"/>
        <v>58</v>
      </c>
      <c r="N124" s="118">
        <f t="shared" si="5"/>
        <v>1422</v>
      </c>
      <c r="O124" s="57"/>
      <c r="P124" s="57"/>
    </row>
    <row r="125" spans="1:16" s="1" customFormat="1" ht="13" customHeight="1" x14ac:dyDescent="0.3">
      <c r="A125" s="144" t="s">
        <v>339</v>
      </c>
      <c r="B125" s="80" t="s">
        <v>127</v>
      </c>
      <c r="C125" s="114">
        <v>123</v>
      </c>
      <c r="D125" s="115">
        <v>217</v>
      </c>
      <c r="E125" s="114">
        <v>95</v>
      </c>
      <c r="F125" s="115">
        <v>217</v>
      </c>
      <c r="G125" s="135">
        <v>578</v>
      </c>
      <c r="H125" s="115">
        <v>19</v>
      </c>
      <c r="I125" s="114">
        <v>17</v>
      </c>
      <c r="J125" s="115">
        <v>193</v>
      </c>
      <c r="K125" s="116"/>
      <c r="L125" s="117">
        <f t="shared" si="3"/>
        <v>813</v>
      </c>
      <c r="M125" s="115">
        <f t="shared" si="4"/>
        <v>646</v>
      </c>
      <c r="N125" s="118">
        <f t="shared" si="5"/>
        <v>167</v>
      </c>
      <c r="O125" s="57"/>
      <c r="P125" s="57"/>
    </row>
    <row r="126" spans="1:16" s="1" customFormat="1" ht="13" customHeight="1" x14ac:dyDescent="0.3">
      <c r="A126" s="144" t="s">
        <v>340</v>
      </c>
      <c r="B126" s="80" t="s">
        <v>128</v>
      </c>
      <c r="C126" s="114">
        <v>0</v>
      </c>
      <c r="D126" s="115">
        <v>0</v>
      </c>
      <c r="E126" s="114">
        <v>0</v>
      </c>
      <c r="F126" s="115">
        <v>0</v>
      </c>
      <c r="G126" s="135">
        <v>39</v>
      </c>
      <c r="H126" s="115">
        <v>185</v>
      </c>
      <c r="I126" s="114">
        <v>0</v>
      </c>
      <c r="J126" s="115">
        <v>0</v>
      </c>
      <c r="K126" s="116"/>
      <c r="L126" s="117">
        <f t="shared" si="3"/>
        <v>39</v>
      </c>
      <c r="M126" s="115">
        <f t="shared" si="4"/>
        <v>185</v>
      </c>
      <c r="N126" s="118">
        <f t="shared" si="5"/>
        <v>-146</v>
      </c>
      <c r="O126" s="57"/>
      <c r="P126" s="57"/>
    </row>
    <row r="127" spans="1:16" s="1" customFormat="1" ht="13" customHeight="1" x14ac:dyDescent="0.3">
      <c r="A127" s="144" t="s">
        <v>341</v>
      </c>
      <c r="B127" s="80" t="s">
        <v>129</v>
      </c>
      <c r="C127" s="114">
        <v>0</v>
      </c>
      <c r="D127" s="115">
        <v>4</v>
      </c>
      <c r="E127" s="114">
        <v>0</v>
      </c>
      <c r="F127" s="115">
        <v>5</v>
      </c>
      <c r="G127" s="136">
        <v>0</v>
      </c>
      <c r="H127" s="137">
        <v>0</v>
      </c>
      <c r="I127" s="114">
        <v>2</v>
      </c>
      <c r="J127" s="115">
        <v>17</v>
      </c>
      <c r="K127" s="116"/>
      <c r="L127" s="117">
        <f t="shared" si="3"/>
        <v>2</v>
      </c>
      <c r="M127" s="115">
        <f t="shared" si="4"/>
        <v>26</v>
      </c>
      <c r="N127" s="118">
        <f t="shared" si="5"/>
        <v>-24</v>
      </c>
      <c r="O127" s="57"/>
      <c r="P127" s="57"/>
    </row>
    <row r="128" spans="1:16" s="1" customFormat="1" ht="13" customHeight="1" x14ac:dyDescent="0.3">
      <c r="A128" s="144" t="s">
        <v>429</v>
      </c>
      <c r="B128" s="80" t="s">
        <v>130</v>
      </c>
      <c r="C128" s="114">
        <v>65</v>
      </c>
      <c r="D128" s="115">
        <v>29</v>
      </c>
      <c r="E128" s="114">
        <v>56</v>
      </c>
      <c r="F128" s="115">
        <v>49</v>
      </c>
      <c r="G128" s="136">
        <v>0</v>
      </c>
      <c r="H128" s="115">
        <v>11</v>
      </c>
      <c r="I128" s="114">
        <v>9</v>
      </c>
      <c r="J128" s="115">
        <v>12</v>
      </c>
      <c r="K128" s="116"/>
      <c r="L128" s="117">
        <f t="shared" si="3"/>
        <v>130</v>
      </c>
      <c r="M128" s="115">
        <f t="shared" si="4"/>
        <v>101</v>
      </c>
      <c r="N128" s="118">
        <f t="shared" si="5"/>
        <v>29</v>
      </c>
      <c r="O128" s="57"/>
      <c r="P128" s="57"/>
    </row>
    <row r="129" spans="1:16" s="1" customFormat="1" ht="13" customHeight="1" x14ac:dyDescent="0.3">
      <c r="A129" s="144" t="s">
        <v>343</v>
      </c>
      <c r="B129" s="80" t="s">
        <v>131</v>
      </c>
      <c r="C129" s="114">
        <v>0</v>
      </c>
      <c r="D129" s="115">
        <v>0</v>
      </c>
      <c r="E129" s="114">
        <v>0</v>
      </c>
      <c r="F129" s="115">
        <v>0</v>
      </c>
      <c r="G129" s="135">
        <v>185</v>
      </c>
      <c r="H129" s="115">
        <v>282</v>
      </c>
      <c r="I129" s="114">
        <v>0</v>
      </c>
      <c r="J129" s="115">
        <v>0</v>
      </c>
      <c r="K129" s="116"/>
      <c r="L129" s="117">
        <f t="shared" si="3"/>
        <v>185</v>
      </c>
      <c r="M129" s="115">
        <f t="shared" si="4"/>
        <v>282</v>
      </c>
      <c r="N129" s="118">
        <f t="shared" si="5"/>
        <v>-97</v>
      </c>
      <c r="O129" s="57"/>
      <c r="P129" s="57"/>
    </row>
    <row r="130" spans="1:16" s="1" customFormat="1" ht="13" customHeight="1" x14ac:dyDescent="0.3">
      <c r="A130" s="144" t="s">
        <v>344</v>
      </c>
      <c r="B130" s="80" t="s">
        <v>132</v>
      </c>
      <c r="C130" s="114">
        <v>388</v>
      </c>
      <c r="D130" s="115">
        <v>300</v>
      </c>
      <c r="E130" s="114">
        <v>417</v>
      </c>
      <c r="F130" s="115">
        <v>371</v>
      </c>
      <c r="G130" s="135">
        <v>69</v>
      </c>
      <c r="H130" s="115">
        <v>46</v>
      </c>
      <c r="I130" s="114">
        <v>364</v>
      </c>
      <c r="J130" s="115">
        <v>429</v>
      </c>
      <c r="K130" s="116"/>
      <c r="L130" s="117">
        <f t="shared" si="3"/>
        <v>1238</v>
      </c>
      <c r="M130" s="115">
        <f t="shared" si="4"/>
        <v>1146</v>
      </c>
      <c r="N130" s="118">
        <f t="shared" si="5"/>
        <v>92</v>
      </c>
      <c r="O130" s="57"/>
      <c r="P130" s="57"/>
    </row>
    <row r="131" spans="1:16" s="1" customFormat="1" ht="13" customHeight="1" x14ac:dyDescent="0.3">
      <c r="A131" s="144" t="s">
        <v>345</v>
      </c>
      <c r="B131" s="80" t="s">
        <v>133</v>
      </c>
      <c r="C131" s="114">
        <v>393</v>
      </c>
      <c r="D131" s="115">
        <v>288</v>
      </c>
      <c r="E131" s="114">
        <v>381</v>
      </c>
      <c r="F131" s="115">
        <v>380</v>
      </c>
      <c r="G131" s="136">
        <v>0</v>
      </c>
      <c r="H131" s="137">
        <v>0</v>
      </c>
      <c r="I131" s="114">
        <v>418</v>
      </c>
      <c r="J131" s="115">
        <v>356</v>
      </c>
      <c r="K131" s="116"/>
      <c r="L131" s="117">
        <f t="shared" si="3"/>
        <v>1192</v>
      </c>
      <c r="M131" s="115">
        <f t="shared" si="4"/>
        <v>1024</v>
      </c>
      <c r="N131" s="118">
        <f t="shared" si="5"/>
        <v>168</v>
      </c>
      <c r="O131" s="57"/>
      <c r="P131" s="57"/>
    </row>
    <row r="132" spans="1:16" s="1" customFormat="1" ht="13" customHeight="1" x14ac:dyDescent="0.3">
      <c r="A132" s="144" t="s">
        <v>346</v>
      </c>
      <c r="B132" s="80" t="s">
        <v>134</v>
      </c>
      <c r="C132" s="114">
        <v>39</v>
      </c>
      <c r="D132" s="115">
        <v>13</v>
      </c>
      <c r="E132" s="114">
        <v>32</v>
      </c>
      <c r="F132" s="115">
        <v>37</v>
      </c>
      <c r="G132" s="135">
        <v>453</v>
      </c>
      <c r="H132" s="115">
        <v>512</v>
      </c>
      <c r="I132" s="114">
        <v>30</v>
      </c>
      <c r="J132" s="115">
        <v>2</v>
      </c>
      <c r="K132" s="116"/>
      <c r="L132" s="117">
        <f t="shared" si="3"/>
        <v>554</v>
      </c>
      <c r="M132" s="115">
        <f t="shared" si="4"/>
        <v>564</v>
      </c>
      <c r="N132" s="118">
        <f t="shared" si="5"/>
        <v>-10</v>
      </c>
      <c r="O132" s="57"/>
      <c r="P132" s="57"/>
    </row>
    <row r="133" spans="1:16" s="1" customFormat="1" ht="13" customHeight="1" x14ac:dyDescent="0.3">
      <c r="A133" s="144" t="s">
        <v>347</v>
      </c>
      <c r="B133" s="80" t="s">
        <v>135</v>
      </c>
      <c r="C133" s="114">
        <v>81</v>
      </c>
      <c r="D133" s="115">
        <v>70</v>
      </c>
      <c r="E133" s="114">
        <v>68</v>
      </c>
      <c r="F133" s="115">
        <v>50</v>
      </c>
      <c r="G133" s="135">
        <v>522</v>
      </c>
      <c r="H133" s="115">
        <v>406</v>
      </c>
      <c r="I133" s="114">
        <v>55</v>
      </c>
      <c r="J133" s="115">
        <v>50</v>
      </c>
      <c r="K133" s="116"/>
      <c r="L133" s="117">
        <f t="shared" si="3"/>
        <v>726</v>
      </c>
      <c r="M133" s="115">
        <f t="shared" si="4"/>
        <v>576</v>
      </c>
      <c r="N133" s="118">
        <f t="shared" si="5"/>
        <v>150</v>
      </c>
      <c r="O133" s="57"/>
      <c r="P133" s="57"/>
    </row>
    <row r="134" spans="1:16" s="1" customFormat="1" ht="13" customHeight="1" x14ac:dyDescent="0.3">
      <c r="A134" s="144" t="s">
        <v>348</v>
      </c>
      <c r="B134" s="80" t="s">
        <v>136</v>
      </c>
      <c r="C134" s="114">
        <v>10</v>
      </c>
      <c r="D134" s="115">
        <v>0</v>
      </c>
      <c r="E134" s="114">
        <v>5</v>
      </c>
      <c r="F134" s="115">
        <v>0</v>
      </c>
      <c r="G134" s="135">
        <v>65</v>
      </c>
      <c r="H134" s="115">
        <v>19</v>
      </c>
      <c r="I134" s="114">
        <v>10</v>
      </c>
      <c r="J134" s="115">
        <v>0</v>
      </c>
      <c r="K134" s="116"/>
      <c r="L134" s="117">
        <f t="shared" ref="L134:L197" si="6">SUM(C134,E134,G134,I134)</f>
        <v>90</v>
      </c>
      <c r="M134" s="115">
        <f t="shared" ref="M134:M197" si="7">SUM(D134,F134,H134,J134)</f>
        <v>19</v>
      </c>
      <c r="N134" s="118">
        <f t="shared" ref="N134:N197" si="8">SUM(L134-M134)</f>
        <v>71</v>
      </c>
      <c r="O134" s="57"/>
      <c r="P134" s="57"/>
    </row>
    <row r="135" spans="1:16" s="1" customFormat="1" ht="13" customHeight="1" x14ac:dyDescent="0.3">
      <c r="A135" s="144" t="s">
        <v>349</v>
      </c>
      <c r="B135" s="80" t="s">
        <v>137</v>
      </c>
      <c r="C135" s="114">
        <v>164</v>
      </c>
      <c r="D135" s="115">
        <v>174</v>
      </c>
      <c r="E135" s="114">
        <v>166</v>
      </c>
      <c r="F135" s="115">
        <v>163</v>
      </c>
      <c r="G135" s="135">
        <v>78</v>
      </c>
      <c r="H135" s="115">
        <v>85</v>
      </c>
      <c r="I135" s="114">
        <v>114</v>
      </c>
      <c r="J135" s="115">
        <v>216</v>
      </c>
      <c r="K135" s="116"/>
      <c r="L135" s="117">
        <f t="shared" si="6"/>
        <v>522</v>
      </c>
      <c r="M135" s="115">
        <f t="shared" si="7"/>
        <v>638</v>
      </c>
      <c r="N135" s="118">
        <f t="shared" si="8"/>
        <v>-116</v>
      </c>
      <c r="O135" s="57"/>
      <c r="P135" s="57"/>
    </row>
    <row r="136" spans="1:16" s="1" customFormat="1" ht="13" customHeight="1" x14ac:dyDescent="0.3">
      <c r="A136" s="144" t="s">
        <v>350</v>
      </c>
      <c r="B136" s="80" t="s">
        <v>138</v>
      </c>
      <c r="C136" s="114">
        <v>79</v>
      </c>
      <c r="D136" s="115">
        <v>10</v>
      </c>
      <c r="E136" s="114">
        <v>46</v>
      </c>
      <c r="F136" s="115">
        <v>3</v>
      </c>
      <c r="G136" s="135">
        <v>10</v>
      </c>
      <c r="H136" s="137">
        <v>0</v>
      </c>
      <c r="I136" s="114">
        <v>45</v>
      </c>
      <c r="J136" s="115">
        <v>7</v>
      </c>
      <c r="K136" s="116"/>
      <c r="L136" s="117">
        <f t="shared" si="6"/>
        <v>180</v>
      </c>
      <c r="M136" s="115">
        <f t="shared" si="7"/>
        <v>20</v>
      </c>
      <c r="N136" s="118">
        <f t="shared" si="8"/>
        <v>160</v>
      </c>
      <c r="O136" s="57"/>
      <c r="P136" s="57"/>
    </row>
    <row r="137" spans="1:16" s="1" customFormat="1" ht="13" customHeight="1" x14ac:dyDescent="0.3">
      <c r="A137" s="144" t="s">
        <v>351</v>
      </c>
      <c r="B137" s="80" t="s">
        <v>139</v>
      </c>
      <c r="C137" s="114">
        <v>0</v>
      </c>
      <c r="D137" s="115">
        <v>0</v>
      </c>
      <c r="E137" s="114">
        <v>0</v>
      </c>
      <c r="F137" s="115">
        <v>0</v>
      </c>
      <c r="G137" s="135">
        <v>58</v>
      </c>
      <c r="H137" s="115">
        <v>4</v>
      </c>
      <c r="I137" s="114">
        <v>0</v>
      </c>
      <c r="J137" s="115">
        <v>0</v>
      </c>
      <c r="K137" s="116"/>
      <c r="L137" s="117">
        <f t="shared" si="6"/>
        <v>58</v>
      </c>
      <c r="M137" s="115">
        <f t="shared" si="7"/>
        <v>4</v>
      </c>
      <c r="N137" s="118">
        <f t="shared" si="8"/>
        <v>54</v>
      </c>
      <c r="O137" s="57"/>
      <c r="P137" s="57"/>
    </row>
    <row r="138" spans="1:16" s="1" customFormat="1" ht="13" customHeight="1" x14ac:dyDescent="0.3">
      <c r="A138" s="144" t="s">
        <v>352</v>
      </c>
      <c r="B138" s="80" t="s">
        <v>140</v>
      </c>
      <c r="C138" s="114">
        <v>0</v>
      </c>
      <c r="D138" s="115">
        <v>0</v>
      </c>
      <c r="E138" s="114">
        <v>0</v>
      </c>
      <c r="F138" s="115">
        <v>0</v>
      </c>
      <c r="G138" s="136">
        <v>0</v>
      </c>
      <c r="H138" s="137">
        <v>0</v>
      </c>
      <c r="I138" s="114">
        <v>0</v>
      </c>
      <c r="J138" s="115">
        <v>0</v>
      </c>
      <c r="K138" s="116"/>
      <c r="L138" s="117">
        <f t="shared" si="6"/>
        <v>0</v>
      </c>
      <c r="M138" s="115">
        <f t="shared" si="7"/>
        <v>0</v>
      </c>
      <c r="N138" s="118">
        <f t="shared" si="8"/>
        <v>0</v>
      </c>
      <c r="O138" s="57"/>
      <c r="P138" s="57"/>
    </row>
    <row r="139" spans="1:16" s="1" customFormat="1" ht="13" customHeight="1" x14ac:dyDescent="0.3">
      <c r="A139" s="144" t="s">
        <v>353</v>
      </c>
      <c r="B139" s="80" t="s">
        <v>141</v>
      </c>
      <c r="C139" s="114">
        <v>24</v>
      </c>
      <c r="D139" s="115">
        <v>1</v>
      </c>
      <c r="E139" s="114">
        <v>9</v>
      </c>
      <c r="F139" s="115">
        <v>0</v>
      </c>
      <c r="G139" s="136">
        <v>0</v>
      </c>
      <c r="H139" s="137">
        <v>0</v>
      </c>
      <c r="I139" s="114">
        <v>18</v>
      </c>
      <c r="J139" s="115">
        <v>4</v>
      </c>
      <c r="K139" s="116"/>
      <c r="L139" s="117">
        <f t="shared" si="6"/>
        <v>51</v>
      </c>
      <c r="M139" s="115">
        <f t="shared" si="7"/>
        <v>5</v>
      </c>
      <c r="N139" s="118">
        <f t="shared" si="8"/>
        <v>46</v>
      </c>
      <c r="O139" s="57"/>
      <c r="P139" s="57"/>
    </row>
    <row r="140" spans="1:16" s="1" customFormat="1" ht="13" customHeight="1" x14ac:dyDescent="0.3">
      <c r="A140" s="144" t="s">
        <v>354</v>
      </c>
      <c r="B140" s="80" t="s">
        <v>142</v>
      </c>
      <c r="C140" s="114">
        <v>49</v>
      </c>
      <c r="D140" s="115">
        <v>5</v>
      </c>
      <c r="E140" s="114">
        <v>33</v>
      </c>
      <c r="F140" s="115">
        <v>9</v>
      </c>
      <c r="G140" s="135">
        <v>16</v>
      </c>
      <c r="H140" s="115">
        <v>4</v>
      </c>
      <c r="I140" s="114">
        <v>23</v>
      </c>
      <c r="J140" s="115">
        <v>13</v>
      </c>
      <c r="K140" s="116"/>
      <c r="L140" s="117">
        <f t="shared" si="6"/>
        <v>121</v>
      </c>
      <c r="M140" s="115">
        <f t="shared" si="7"/>
        <v>31</v>
      </c>
      <c r="N140" s="118">
        <f t="shared" si="8"/>
        <v>90</v>
      </c>
      <c r="O140" s="57"/>
      <c r="P140" s="57"/>
    </row>
    <row r="141" spans="1:16" s="1" customFormat="1" ht="13" customHeight="1" x14ac:dyDescent="0.3">
      <c r="A141" s="144" t="s">
        <v>355</v>
      </c>
      <c r="B141" s="80" t="s">
        <v>143</v>
      </c>
      <c r="C141" s="114">
        <v>3</v>
      </c>
      <c r="D141" s="115">
        <v>1</v>
      </c>
      <c r="E141" s="114">
        <v>7</v>
      </c>
      <c r="F141" s="115">
        <v>1</v>
      </c>
      <c r="G141" s="135">
        <v>24</v>
      </c>
      <c r="H141" s="115">
        <v>19</v>
      </c>
      <c r="I141" s="114">
        <v>17</v>
      </c>
      <c r="J141" s="115">
        <v>1</v>
      </c>
      <c r="K141" s="116"/>
      <c r="L141" s="117">
        <f t="shared" si="6"/>
        <v>51</v>
      </c>
      <c r="M141" s="115">
        <f t="shared" si="7"/>
        <v>22</v>
      </c>
      <c r="N141" s="118">
        <f t="shared" si="8"/>
        <v>29</v>
      </c>
      <c r="O141" s="57"/>
      <c r="P141" s="57"/>
    </row>
    <row r="142" spans="1:16" s="1" customFormat="1" ht="13" customHeight="1" x14ac:dyDescent="0.3">
      <c r="A142" s="144" t="s">
        <v>356</v>
      </c>
      <c r="B142" s="80" t="s">
        <v>144</v>
      </c>
      <c r="C142" s="114">
        <v>120</v>
      </c>
      <c r="D142" s="115">
        <v>410</v>
      </c>
      <c r="E142" s="114">
        <v>107</v>
      </c>
      <c r="F142" s="115">
        <v>363</v>
      </c>
      <c r="G142" s="135">
        <v>3</v>
      </c>
      <c r="H142" s="137">
        <v>0</v>
      </c>
      <c r="I142" s="114">
        <v>30</v>
      </c>
      <c r="J142" s="115">
        <v>12</v>
      </c>
      <c r="K142" s="116"/>
      <c r="L142" s="117">
        <f t="shared" si="6"/>
        <v>260</v>
      </c>
      <c r="M142" s="115">
        <f t="shared" si="7"/>
        <v>785</v>
      </c>
      <c r="N142" s="118">
        <f t="shared" si="8"/>
        <v>-525</v>
      </c>
      <c r="O142" s="57"/>
      <c r="P142" s="57"/>
    </row>
    <row r="143" spans="1:16" s="1" customFormat="1" ht="13" customHeight="1" x14ac:dyDescent="0.3">
      <c r="A143" s="144" t="s">
        <v>357</v>
      </c>
      <c r="B143" s="80" t="s">
        <v>145</v>
      </c>
      <c r="C143" s="114">
        <v>40</v>
      </c>
      <c r="D143" s="115">
        <v>20</v>
      </c>
      <c r="E143" s="114">
        <v>31</v>
      </c>
      <c r="F143" s="115">
        <v>18</v>
      </c>
      <c r="G143" s="135">
        <v>160</v>
      </c>
      <c r="H143" s="115">
        <v>546</v>
      </c>
      <c r="I143" s="114">
        <v>114</v>
      </c>
      <c r="J143" s="115">
        <v>464</v>
      </c>
      <c r="K143" s="116"/>
      <c r="L143" s="117">
        <f t="shared" si="6"/>
        <v>345</v>
      </c>
      <c r="M143" s="115">
        <f t="shared" si="7"/>
        <v>1048</v>
      </c>
      <c r="N143" s="118">
        <f t="shared" si="8"/>
        <v>-703</v>
      </c>
      <c r="O143" s="57"/>
      <c r="P143" s="57"/>
    </row>
    <row r="144" spans="1:16" s="1" customFormat="1" ht="13" customHeight="1" x14ac:dyDescent="0.3">
      <c r="A144" s="144" t="s">
        <v>358</v>
      </c>
      <c r="B144" s="80" t="s">
        <v>146</v>
      </c>
      <c r="C144" s="114">
        <v>0</v>
      </c>
      <c r="D144" s="115">
        <v>8</v>
      </c>
      <c r="E144" s="114">
        <v>1</v>
      </c>
      <c r="F144" s="115">
        <v>1</v>
      </c>
      <c r="G144" s="135">
        <v>45</v>
      </c>
      <c r="H144" s="115">
        <v>15</v>
      </c>
      <c r="I144" s="114">
        <v>0</v>
      </c>
      <c r="J144" s="115">
        <v>2</v>
      </c>
      <c r="K144" s="116"/>
      <c r="L144" s="117">
        <f t="shared" si="6"/>
        <v>46</v>
      </c>
      <c r="M144" s="115">
        <f t="shared" si="7"/>
        <v>26</v>
      </c>
      <c r="N144" s="118">
        <f t="shared" si="8"/>
        <v>20</v>
      </c>
      <c r="O144" s="57"/>
      <c r="P144" s="57"/>
    </row>
    <row r="145" spans="1:16" s="1" customFormat="1" ht="13" customHeight="1" x14ac:dyDescent="0.3">
      <c r="A145" s="144" t="s">
        <v>359</v>
      </c>
      <c r="B145" s="80" t="s">
        <v>147</v>
      </c>
      <c r="C145" s="114">
        <v>0</v>
      </c>
      <c r="D145" s="115">
        <v>0</v>
      </c>
      <c r="E145" s="114">
        <v>0</v>
      </c>
      <c r="F145" s="115">
        <v>0</v>
      </c>
      <c r="G145" s="136">
        <v>0</v>
      </c>
      <c r="H145" s="115">
        <v>4</v>
      </c>
      <c r="I145" s="114">
        <v>0</v>
      </c>
      <c r="J145" s="115">
        <v>0</v>
      </c>
      <c r="K145" s="116"/>
      <c r="L145" s="117">
        <f t="shared" si="6"/>
        <v>0</v>
      </c>
      <c r="M145" s="115">
        <f t="shared" si="7"/>
        <v>4</v>
      </c>
      <c r="N145" s="118">
        <f t="shared" si="8"/>
        <v>-4</v>
      </c>
      <c r="O145" s="57"/>
      <c r="P145" s="57"/>
    </row>
    <row r="146" spans="1:16" s="1" customFormat="1" ht="13" customHeight="1" x14ac:dyDescent="0.3">
      <c r="A146" s="144" t="s">
        <v>360</v>
      </c>
      <c r="B146" s="80" t="s">
        <v>148</v>
      </c>
      <c r="C146" s="114">
        <v>42</v>
      </c>
      <c r="D146" s="115">
        <v>4</v>
      </c>
      <c r="E146" s="114">
        <v>50</v>
      </c>
      <c r="F146" s="115">
        <v>2</v>
      </c>
      <c r="G146" s="136">
        <v>0</v>
      </c>
      <c r="H146" s="137">
        <v>0</v>
      </c>
      <c r="I146" s="114">
        <v>57</v>
      </c>
      <c r="J146" s="115">
        <v>4</v>
      </c>
      <c r="K146" s="116"/>
      <c r="L146" s="117">
        <f t="shared" si="6"/>
        <v>149</v>
      </c>
      <c r="M146" s="115">
        <f t="shared" si="7"/>
        <v>10</v>
      </c>
      <c r="N146" s="118">
        <f t="shared" si="8"/>
        <v>139</v>
      </c>
      <c r="O146" s="57"/>
      <c r="P146" s="57"/>
    </row>
    <row r="147" spans="1:16" s="1" customFormat="1" ht="13" customHeight="1" x14ac:dyDescent="0.3">
      <c r="A147" s="144" t="s">
        <v>361</v>
      </c>
      <c r="B147" s="80" t="s">
        <v>149</v>
      </c>
      <c r="C147" s="114">
        <v>0</v>
      </c>
      <c r="D147" s="115">
        <v>7</v>
      </c>
      <c r="E147" s="114">
        <v>0</v>
      </c>
      <c r="F147" s="115">
        <v>3</v>
      </c>
      <c r="G147" s="135">
        <v>57</v>
      </c>
      <c r="H147" s="115">
        <v>3</v>
      </c>
      <c r="I147" s="114">
        <v>0</v>
      </c>
      <c r="J147" s="115">
        <v>1</v>
      </c>
      <c r="K147" s="116"/>
      <c r="L147" s="117">
        <f t="shared" si="6"/>
        <v>57</v>
      </c>
      <c r="M147" s="115">
        <f t="shared" si="7"/>
        <v>14</v>
      </c>
      <c r="N147" s="118">
        <f t="shared" si="8"/>
        <v>43</v>
      </c>
      <c r="O147" s="57"/>
      <c r="P147" s="57"/>
    </row>
    <row r="148" spans="1:16" s="1" customFormat="1" ht="13" customHeight="1" x14ac:dyDescent="0.3">
      <c r="A148" s="144" t="s">
        <v>362</v>
      </c>
      <c r="B148" s="80" t="s">
        <v>150</v>
      </c>
      <c r="C148" s="114">
        <v>75</v>
      </c>
      <c r="D148" s="115">
        <v>10</v>
      </c>
      <c r="E148" s="114">
        <v>124</v>
      </c>
      <c r="F148" s="115">
        <v>8</v>
      </c>
      <c r="G148" s="136">
        <v>0</v>
      </c>
      <c r="H148" s="115">
        <v>1</v>
      </c>
      <c r="I148" s="114">
        <v>117</v>
      </c>
      <c r="J148" s="115">
        <v>10</v>
      </c>
      <c r="K148" s="116"/>
      <c r="L148" s="117">
        <f t="shared" si="6"/>
        <v>316</v>
      </c>
      <c r="M148" s="115">
        <f t="shared" si="7"/>
        <v>29</v>
      </c>
      <c r="N148" s="118">
        <f t="shared" si="8"/>
        <v>287</v>
      </c>
      <c r="O148" s="57"/>
      <c r="P148" s="57"/>
    </row>
    <row r="149" spans="1:16" s="1" customFormat="1" ht="13" customHeight="1" x14ac:dyDescent="0.3">
      <c r="A149" s="144" t="s">
        <v>363</v>
      </c>
      <c r="B149" s="80" t="s">
        <v>151</v>
      </c>
      <c r="C149" s="114">
        <v>20</v>
      </c>
      <c r="D149" s="115">
        <v>9</v>
      </c>
      <c r="E149" s="114">
        <v>16</v>
      </c>
      <c r="F149" s="115">
        <v>9</v>
      </c>
      <c r="G149" s="135">
        <v>113</v>
      </c>
      <c r="H149" s="115">
        <v>8</v>
      </c>
      <c r="I149" s="114">
        <v>6</v>
      </c>
      <c r="J149" s="115">
        <v>12</v>
      </c>
      <c r="K149" s="116"/>
      <c r="L149" s="117">
        <f t="shared" si="6"/>
        <v>155</v>
      </c>
      <c r="M149" s="115">
        <f t="shared" si="7"/>
        <v>38</v>
      </c>
      <c r="N149" s="118">
        <f t="shared" si="8"/>
        <v>117</v>
      </c>
      <c r="O149" s="57"/>
      <c r="P149" s="57"/>
    </row>
    <row r="150" spans="1:16" s="1" customFormat="1" ht="13" customHeight="1" x14ac:dyDescent="0.3">
      <c r="A150" s="144" t="s">
        <v>364</v>
      </c>
      <c r="B150" s="80" t="s">
        <v>152</v>
      </c>
      <c r="C150" s="114">
        <v>105</v>
      </c>
      <c r="D150" s="115">
        <v>109</v>
      </c>
      <c r="E150" s="114">
        <v>103</v>
      </c>
      <c r="F150" s="115">
        <v>51</v>
      </c>
      <c r="G150" s="135">
        <v>21</v>
      </c>
      <c r="H150" s="115">
        <v>32</v>
      </c>
      <c r="I150" s="114">
        <v>97</v>
      </c>
      <c r="J150" s="115">
        <v>67</v>
      </c>
      <c r="K150" s="116"/>
      <c r="L150" s="117">
        <f t="shared" si="6"/>
        <v>326</v>
      </c>
      <c r="M150" s="115">
        <f t="shared" si="7"/>
        <v>259</v>
      </c>
      <c r="N150" s="118">
        <f t="shared" si="8"/>
        <v>67</v>
      </c>
      <c r="O150" s="57"/>
      <c r="P150" s="57"/>
    </row>
    <row r="151" spans="1:16" s="1" customFormat="1" ht="13" customHeight="1" x14ac:dyDescent="0.3">
      <c r="A151" s="144" t="s">
        <v>365</v>
      </c>
      <c r="B151" s="80" t="s">
        <v>153</v>
      </c>
      <c r="C151" s="114">
        <v>29</v>
      </c>
      <c r="D151" s="115">
        <v>2</v>
      </c>
      <c r="E151" s="114">
        <v>13</v>
      </c>
      <c r="F151" s="115">
        <v>1</v>
      </c>
      <c r="G151" s="135">
        <v>130</v>
      </c>
      <c r="H151" s="115">
        <v>90</v>
      </c>
      <c r="I151" s="114">
        <v>19</v>
      </c>
      <c r="J151" s="115">
        <v>4</v>
      </c>
      <c r="K151" s="116"/>
      <c r="L151" s="117">
        <f t="shared" si="6"/>
        <v>191</v>
      </c>
      <c r="M151" s="115">
        <f t="shared" si="7"/>
        <v>97</v>
      </c>
      <c r="N151" s="118">
        <f t="shared" si="8"/>
        <v>94</v>
      </c>
      <c r="O151" s="57"/>
      <c r="P151" s="57"/>
    </row>
    <row r="152" spans="1:16" s="1" customFormat="1" ht="13" customHeight="1" x14ac:dyDescent="0.3">
      <c r="A152" s="144" t="s">
        <v>366</v>
      </c>
      <c r="B152" s="80" t="s">
        <v>154</v>
      </c>
      <c r="C152" s="114">
        <v>3</v>
      </c>
      <c r="D152" s="115">
        <v>3</v>
      </c>
      <c r="E152" s="114">
        <v>3</v>
      </c>
      <c r="F152" s="115">
        <v>2</v>
      </c>
      <c r="G152" s="135">
        <v>21</v>
      </c>
      <c r="H152" s="115">
        <v>2</v>
      </c>
      <c r="I152" s="114">
        <v>10</v>
      </c>
      <c r="J152" s="115">
        <v>7</v>
      </c>
      <c r="K152" s="116"/>
      <c r="L152" s="117">
        <f t="shared" si="6"/>
        <v>37</v>
      </c>
      <c r="M152" s="115">
        <f t="shared" si="7"/>
        <v>14</v>
      </c>
      <c r="N152" s="118">
        <f t="shared" si="8"/>
        <v>23</v>
      </c>
      <c r="O152" s="57"/>
      <c r="P152" s="57"/>
    </row>
    <row r="153" spans="1:16" s="1" customFormat="1" ht="13" customHeight="1" x14ac:dyDescent="0.3">
      <c r="A153" s="144" t="s">
        <v>367</v>
      </c>
      <c r="B153" s="80" t="s">
        <v>155</v>
      </c>
      <c r="C153" s="114">
        <v>0</v>
      </c>
      <c r="D153" s="115">
        <v>0</v>
      </c>
      <c r="E153" s="114">
        <v>0</v>
      </c>
      <c r="F153" s="115">
        <v>0</v>
      </c>
      <c r="G153" s="135">
        <v>3</v>
      </c>
      <c r="H153" s="115">
        <v>12</v>
      </c>
      <c r="I153" s="114">
        <v>1</v>
      </c>
      <c r="J153" s="115">
        <v>0</v>
      </c>
      <c r="K153" s="116"/>
      <c r="L153" s="117">
        <f t="shared" si="6"/>
        <v>4</v>
      </c>
      <c r="M153" s="115">
        <f t="shared" si="7"/>
        <v>12</v>
      </c>
      <c r="N153" s="118">
        <f t="shared" si="8"/>
        <v>-8</v>
      </c>
      <c r="O153" s="57"/>
      <c r="P153" s="57"/>
    </row>
    <row r="154" spans="1:16" s="1" customFormat="1" ht="13" customHeight="1" x14ac:dyDescent="0.3">
      <c r="A154" s="144" t="s">
        <v>368</v>
      </c>
      <c r="B154" s="80" t="s">
        <v>156</v>
      </c>
      <c r="C154" s="114">
        <v>18</v>
      </c>
      <c r="D154" s="115">
        <v>33</v>
      </c>
      <c r="E154" s="114">
        <v>7</v>
      </c>
      <c r="F154" s="115">
        <v>18</v>
      </c>
      <c r="G154" s="135">
        <v>2</v>
      </c>
      <c r="H154" s="115">
        <v>2</v>
      </c>
      <c r="I154" s="114">
        <v>17</v>
      </c>
      <c r="J154" s="115">
        <v>10</v>
      </c>
      <c r="K154" s="116"/>
      <c r="L154" s="117">
        <f t="shared" si="6"/>
        <v>44</v>
      </c>
      <c r="M154" s="115">
        <f t="shared" si="7"/>
        <v>63</v>
      </c>
      <c r="N154" s="118">
        <f t="shared" si="8"/>
        <v>-19</v>
      </c>
      <c r="O154" s="57"/>
      <c r="P154" s="57"/>
    </row>
    <row r="155" spans="1:16" s="1" customFormat="1" ht="13" customHeight="1" x14ac:dyDescent="0.3">
      <c r="A155" s="144" t="s">
        <v>369</v>
      </c>
      <c r="B155" s="80" t="s">
        <v>157</v>
      </c>
      <c r="C155" s="114">
        <v>4</v>
      </c>
      <c r="D155" s="115">
        <v>24</v>
      </c>
      <c r="E155" s="114">
        <v>0</v>
      </c>
      <c r="F155" s="115">
        <v>4</v>
      </c>
      <c r="G155" s="135">
        <v>12</v>
      </c>
      <c r="H155" s="115">
        <v>16</v>
      </c>
      <c r="I155" s="114">
        <v>12</v>
      </c>
      <c r="J155" s="115">
        <v>8</v>
      </c>
      <c r="K155" s="116"/>
      <c r="L155" s="117">
        <f t="shared" si="6"/>
        <v>28</v>
      </c>
      <c r="M155" s="115">
        <f t="shared" si="7"/>
        <v>52</v>
      </c>
      <c r="N155" s="118">
        <f t="shared" si="8"/>
        <v>-24</v>
      </c>
      <c r="O155" s="57"/>
      <c r="P155" s="57"/>
    </row>
    <row r="156" spans="1:16" s="1" customFormat="1" ht="13" customHeight="1" x14ac:dyDescent="0.3">
      <c r="A156" s="144" t="s">
        <v>370</v>
      </c>
      <c r="B156" s="80" t="s">
        <v>158</v>
      </c>
      <c r="C156" s="114">
        <v>0</v>
      </c>
      <c r="D156" s="115">
        <v>0</v>
      </c>
      <c r="E156" s="114">
        <v>0</v>
      </c>
      <c r="F156" s="115">
        <v>0</v>
      </c>
      <c r="G156" s="135">
        <v>1</v>
      </c>
      <c r="H156" s="115">
        <v>22</v>
      </c>
      <c r="I156" s="114">
        <v>0</v>
      </c>
      <c r="J156" s="115">
        <v>0</v>
      </c>
      <c r="K156" s="116"/>
      <c r="L156" s="117">
        <f t="shared" si="6"/>
        <v>1</v>
      </c>
      <c r="M156" s="115">
        <f t="shared" si="7"/>
        <v>22</v>
      </c>
      <c r="N156" s="118">
        <f t="shared" si="8"/>
        <v>-21</v>
      </c>
      <c r="O156" s="57"/>
      <c r="P156" s="57"/>
    </row>
    <row r="157" spans="1:16" s="1" customFormat="1" ht="13" customHeight="1" x14ac:dyDescent="0.3">
      <c r="A157" s="144" t="s">
        <v>371</v>
      </c>
      <c r="B157" s="80" t="s">
        <v>159</v>
      </c>
      <c r="C157" s="114">
        <v>51</v>
      </c>
      <c r="D157" s="115">
        <v>225</v>
      </c>
      <c r="E157" s="114">
        <v>52</v>
      </c>
      <c r="F157" s="115">
        <v>410</v>
      </c>
      <c r="G157" s="136">
        <v>0</v>
      </c>
      <c r="H157" s="137">
        <v>0</v>
      </c>
      <c r="I157" s="114">
        <v>60</v>
      </c>
      <c r="J157" s="115">
        <v>220</v>
      </c>
      <c r="K157" s="116"/>
      <c r="L157" s="117">
        <f t="shared" si="6"/>
        <v>163</v>
      </c>
      <c r="M157" s="115">
        <f t="shared" si="7"/>
        <v>855</v>
      </c>
      <c r="N157" s="118">
        <f t="shared" si="8"/>
        <v>-692</v>
      </c>
      <c r="O157" s="57"/>
      <c r="P157" s="57"/>
    </row>
    <row r="158" spans="1:16" s="1" customFormat="1" ht="13" customHeight="1" x14ac:dyDescent="0.3">
      <c r="A158" s="144" t="s">
        <v>372</v>
      </c>
      <c r="B158" s="80" t="s">
        <v>160</v>
      </c>
      <c r="C158" s="114">
        <v>0</v>
      </c>
      <c r="D158" s="115">
        <v>5</v>
      </c>
      <c r="E158" s="114">
        <v>0</v>
      </c>
      <c r="F158" s="115">
        <v>1</v>
      </c>
      <c r="G158" s="135">
        <v>49</v>
      </c>
      <c r="H158" s="115">
        <v>319</v>
      </c>
      <c r="I158" s="114">
        <v>0</v>
      </c>
      <c r="J158" s="115">
        <v>4</v>
      </c>
      <c r="K158" s="116"/>
      <c r="L158" s="117">
        <f t="shared" si="6"/>
        <v>49</v>
      </c>
      <c r="M158" s="115">
        <f t="shared" si="7"/>
        <v>329</v>
      </c>
      <c r="N158" s="118">
        <f t="shared" si="8"/>
        <v>-280</v>
      </c>
      <c r="O158" s="57"/>
      <c r="P158" s="57"/>
    </row>
    <row r="159" spans="1:16" s="1" customFormat="1" ht="13" customHeight="1" x14ac:dyDescent="0.3">
      <c r="A159" s="144" t="s">
        <v>373</v>
      </c>
      <c r="B159" s="80" t="s">
        <v>161</v>
      </c>
      <c r="C159" s="114">
        <v>29</v>
      </c>
      <c r="D159" s="115">
        <v>1</v>
      </c>
      <c r="E159" s="114">
        <v>32</v>
      </c>
      <c r="F159" s="115">
        <v>0</v>
      </c>
      <c r="G159" s="136">
        <v>0</v>
      </c>
      <c r="H159" s="137">
        <v>0</v>
      </c>
      <c r="I159" s="114">
        <v>37</v>
      </c>
      <c r="J159" s="115">
        <v>2</v>
      </c>
      <c r="K159" s="116"/>
      <c r="L159" s="117">
        <f t="shared" si="6"/>
        <v>98</v>
      </c>
      <c r="M159" s="115">
        <f t="shared" si="7"/>
        <v>3</v>
      </c>
      <c r="N159" s="118">
        <f t="shared" si="8"/>
        <v>95</v>
      </c>
      <c r="O159" s="57"/>
      <c r="P159" s="57"/>
    </row>
    <row r="160" spans="1:16" s="1" customFormat="1" ht="13" customHeight="1" x14ac:dyDescent="0.3">
      <c r="A160" s="144" t="s">
        <v>374</v>
      </c>
      <c r="B160" s="80" t="s">
        <v>162</v>
      </c>
      <c r="C160" s="114">
        <v>2</v>
      </c>
      <c r="D160" s="115">
        <v>5</v>
      </c>
      <c r="E160" s="114">
        <v>10</v>
      </c>
      <c r="F160" s="115">
        <v>10</v>
      </c>
      <c r="G160" s="135">
        <v>34</v>
      </c>
      <c r="H160" s="115">
        <v>1</v>
      </c>
      <c r="I160" s="114">
        <v>2</v>
      </c>
      <c r="J160" s="115">
        <v>14</v>
      </c>
      <c r="K160" s="116"/>
      <c r="L160" s="117">
        <f t="shared" si="6"/>
        <v>48</v>
      </c>
      <c r="M160" s="115">
        <f t="shared" si="7"/>
        <v>30</v>
      </c>
      <c r="N160" s="118">
        <f t="shared" si="8"/>
        <v>18</v>
      </c>
      <c r="O160" s="57"/>
      <c r="P160" s="57"/>
    </row>
    <row r="161" spans="1:16" s="1" customFormat="1" ht="13" customHeight="1" x14ac:dyDescent="0.3">
      <c r="A161" s="144" t="s">
        <v>375</v>
      </c>
      <c r="B161" s="80" t="s">
        <v>163</v>
      </c>
      <c r="C161" s="114">
        <v>0</v>
      </c>
      <c r="D161" s="115">
        <v>0</v>
      </c>
      <c r="E161" s="114">
        <v>0</v>
      </c>
      <c r="F161" s="115">
        <v>0</v>
      </c>
      <c r="G161" s="135">
        <v>2</v>
      </c>
      <c r="H161" s="115">
        <v>23</v>
      </c>
      <c r="I161" s="114">
        <v>0</v>
      </c>
      <c r="J161" s="115">
        <v>0</v>
      </c>
      <c r="K161" s="116"/>
      <c r="L161" s="117">
        <f t="shared" si="6"/>
        <v>2</v>
      </c>
      <c r="M161" s="115">
        <f t="shared" si="7"/>
        <v>23</v>
      </c>
      <c r="N161" s="118">
        <f t="shared" si="8"/>
        <v>-21</v>
      </c>
      <c r="O161" s="57"/>
      <c r="P161" s="57"/>
    </row>
    <row r="162" spans="1:16" s="1" customFormat="1" ht="13" customHeight="1" x14ac:dyDescent="0.3">
      <c r="A162" s="144" t="s">
        <v>376</v>
      </c>
      <c r="B162" s="80" t="s">
        <v>164</v>
      </c>
      <c r="C162" s="114">
        <v>59</v>
      </c>
      <c r="D162" s="115">
        <v>65</v>
      </c>
      <c r="E162" s="114">
        <v>45</v>
      </c>
      <c r="F162" s="115">
        <v>88</v>
      </c>
      <c r="G162" s="136">
        <v>0</v>
      </c>
      <c r="H162" s="137">
        <v>0</v>
      </c>
      <c r="I162" s="114">
        <v>55</v>
      </c>
      <c r="J162" s="115">
        <v>39</v>
      </c>
      <c r="K162" s="116"/>
      <c r="L162" s="117">
        <f t="shared" si="6"/>
        <v>159</v>
      </c>
      <c r="M162" s="115">
        <f t="shared" si="7"/>
        <v>192</v>
      </c>
      <c r="N162" s="118">
        <f t="shared" si="8"/>
        <v>-33</v>
      </c>
      <c r="O162" s="57"/>
      <c r="P162" s="57"/>
    </row>
    <row r="163" spans="1:16" s="1" customFormat="1" ht="13" customHeight="1" x14ac:dyDescent="0.3">
      <c r="A163" s="144" t="s">
        <v>377</v>
      </c>
      <c r="B163" s="80" t="s">
        <v>165</v>
      </c>
      <c r="C163" s="114">
        <v>2</v>
      </c>
      <c r="D163" s="115">
        <v>53</v>
      </c>
      <c r="E163" s="114">
        <v>3</v>
      </c>
      <c r="F163" s="115">
        <v>51</v>
      </c>
      <c r="G163" s="135">
        <v>64</v>
      </c>
      <c r="H163" s="115">
        <v>73</v>
      </c>
      <c r="I163" s="114">
        <v>5</v>
      </c>
      <c r="J163" s="115">
        <v>26</v>
      </c>
      <c r="K163" s="116"/>
      <c r="L163" s="117">
        <f t="shared" si="6"/>
        <v>74</v>
      </c>
      <c r="M163" s="115">
        <f t="shared" si="7"/>
        <v>203</v>
      </c>
      <c r="N163" s="118">
        <f t="shared" si="8"/>
        <v>-129</v>
      </c>
      <c r="O163" s="57"/>
      <c r="P163" s="57"/>
    </row>
    <row r="164" spans="1:16" s="1" customFormat="1" ht="13" customHeight="1" x14ac:dyDescent="0.3">
      <c r="A164" s="144" t="s">
        <v>378</v>
      </c>
      <c r="B164" s="80" t="s">
        <v>166</v>
      </c>
      <c r="C164" s="114">
        <v>2</v>
      </c>
      <c r="D164" s="115">
        <v>3</v>
      </c>
      <c r="E164" s="114">
        <v>2</v>
      </c>
      <c r="F164" s="115">
        <v>3</v>
      </c>
      <c r="G164" s="135">
        <v>10</v>
      </c>
      <c r="H164" s="115">
        <v>49</v>
      </c>
      <c r="I164" s="114">
        <v>0</v>
      </c>
      <c r="J164" s="115">
        <v>0</v>
      </c>
      <c r="K164" s="116"/>
      <c r="L164" s="117">
        <f t="shared" si="6"/>
        <v>14</v>
      </c>
      <c r="M164" s="115">
        <f t="shared" si="7"/>
        <v>55</v>
      </c>
      <c r="N164" s="118">
        <f t="shared" si="8"/>
        <v>-41</v>
      </c>
      <c r="O164" s="57"/>
      <c r="P164" s="57"/>
    </row>
    <row r="165" spans="1:16" s="1" customFormat="1" ht="13" customHeight="1" x14ac:dyDescent="0.3">
      <c r="A165" s="144" t="s">
        <v>379</v>
      </c>
      <c r="B165" s="80" t="s">
        <v>167</v>
      </c>
      <c r="C165" s="114">
        <v>9</v>
      </c>
      <c r="D165" s="115">
        <v>5</v>
      </c>
      <c r="E165" s="114">
        <v>0</v>
      </c>
      <c r="F165" s="115">
        <v>6</v>
      </c>
      <c r="G165" s="135">
        <v>6</v>
      </c>
      <c r="H165" s="115">
        <v>6</v>
      </c>
      <c r="I165" s="114">
        <v>7</v>
      </c>
      <c r="J165" s="115">
        <v>1</v>
      </c>
      <c r="K165" s="116"/>
      <c r="L165" s="117">
        <f t="shared" si="6"/>
        <v>22</v>
      </c>
      <c r="M165" s="115">
        <f t="shared" si="7"/>
        <v>18</v>
      </c>
      <c r="N165" s="118">
        <f t="shared" si="8"/>
        <v>4</v>
      </c>
      <c r="O165" s="57"/>
      <c r="P165" s="57"/>
    </row>
    <row r="166" spans="1:16" s="1" customFormat="1" ht="13" customHeight="1" x14ac:dyDescent="0.3">
      <c r="A166" s="144" t="s">
        <v>380</v>
      </c>
      <c r="B166" s="80" t="s">
        <v>168</v>
      </c>
      <c r="C166" s="114">
        <v>104</v>
      </c>
      <c r="D166" s="115">
        <v>13</v>
      </c>
      <c r="E166" s="114">
        <v>107</v>
      </c>
      <c r="F166" s="115">
        <v>17</v>
      </c>
      <c r="G166" s="135">
        <v>3</v>
      </c>
      <c r="H166" s="137">
        <v>0</v>
      </c>
      <c r="I166" s="114">
        <v>140</v>
      </c>
      <c r="J166" s="115">
        <v>6</v>
      </c>
      <c r="K166" s="116"/>
      <c r="L166" s="117">
        <f t="shared" si="6"/>
        <v>354</v>
      </c>
      <c r="M166" s="115">
        <f t="shared" si="7"/>
        <v>36</v>
      </c>
      <c r="N166" s="118">
        <f t="shared" si="8"/>
        <v>318</v>
      </c>
      <c r="O166" s="57"/>
      <c r="P166" s="57"/>
    </row>
    <row r="167" spans="1:16" s="1" customFormat="1" ht="13" customHeight="1" x14ac:dyDescent="0.3">
      <c r="A167" s="144" t="s">
        <v>381</v>
      </c>
      <c r="B167" s="80" t="s">
        <v>169</v>
      </c>
      <c r="C167" s="114">
        <v>3</v>
      </c>
      <c r="D167" s="115">
        <v>0</v>
      </c>
      <c r="E167" s="114">
        <v>16</v>
      </c>
      <c r="F167" s="115">
        <v>0</v>
      </c>
      <c r="G167" s="135">
        <v>132</v>
      </c>
      <c r="H167" s="115">
        <v>15</v>
      </c>
      <c r="I167" s="114">
        <v>7</v>
      </c>
      <c r="J167" s="115">
        <v>0</v>
      </c>
      <c r="K167" s="116"/>
      <c r="L167" s="117">
        <f t="shared" si="6"/>
        <v>158</v>
      </c>
      <c r="M167" s="115">
        <f t="shared" si="7"/>
        <v>15</v>
      </c>
      <c r="N167" s="118">
        <f t="shared" si="8"/>
        <v>143</v>
      </c>
      <c r="O167" s="57"/>
      <c r="P167" s="57"/>
    </row>
    <row r="168" spans="1:16" s="1" customFormat="1" ht="13" customHeight="1" x14ac:dyDescent="0.3">
      <c r="A168" s="144" t="s">
        <v>382</v>
      </c>
      <c r="B168" s="80" t="s">
        <v>170</v>
      </c>
      <c r="C168" s="114">
        <v>361</v>
      </c>
      <c r="D168" s="115">
        <v>140</v>
      </c>
      <c r="E168" s="114">
        <v>332</v>
      </c>
      <c r="F168" s="115">
        <v>111</v>
      </c>
      <c r="G168" s="135">
        <v>12</v>
      </c>
      <c r="H168" s="137">
        <v>0</v>
      </c>
      <c r="I168" s="114">
        <v>303</v>
      </c>
      <c r="J168" s="115">
        <v>151</v>
      </c>
      <c r="K168" s="116"/>
      <c r="L168" s="117">
        <f t="shared" si="6"/>
        <v>1008</v>
      </c>
      <c r="M168" s="115">
        <f t="shared" si="7"/>
        <v>402</v>
      </c>
      <c r="N168" s="118">
        <f t="shared" si="8"/>
        <v>606</v>
      </c>
      <c r="O168" s="57"/>
      <c r="P168" s="57"/>
    </row>
    <row r="169" spans="1:16" s="1" customFormat="1" ht="13" customHeight="1" x14ac:dyDescent="0.3">
      <c r="A169" s="144" t="s">
        <v>383</v>
      </c>
      <c r="B169" s="80" t="s">
        <v>171</v>
      </c>
      <c r="C169" s="114">
        <v>3</v>
      </c>
      <c r="D169" s="115">
        <v>1</v>
      </c>
      <c r="E169" s="114">
        <v>2</v>
      </c>
      <c r="F169" s="115">
        <v>1</v>
      </c>
      <c r="G169" s="135">
        <v>501</v>
      </c>
      <c r="H169" s="115">
        <v>239</v>
      </c>
      <c r="I169" s="114">
        <v>0</v>
      </c>
      <c r="J169" s="115">
        <v>0</v>
      </c>
      <c r="K169" s="116"/>
      <c r="L169" s="117">
        <f t="shared" si="6"/>
        <v>506</v>
      </c>
      <c r="M169" s="115">
        <f t="shared" si="7"/>
        <v>241</v>
      </c>
      <c r="N169" s="118">
        <f t="shared" si="8"/>
        <v>265</v>
      </c>
      <c r="O169" s="57"/>
      <c r="P169" s="57"/>
    </row>
    <row r="170" spans="1:16" s="1" customFormat="1" ht="13" customHeight="1" x14ac:dyDescent="0.3">
      <c r="A170" s="144" t="s">
        <v>384</v>
      </c>
      <c r="B170" s="80" t="s">
        <v>172</v>
      </c>
      <c r="C170" s="114">
        <v>12</v>
      </c>
      <c r="D170" s="115">
        <v>27</v>
      </c>
      <c r="E170" s="114">
        <v>17</v>
      </c>
      <c r="F170" s="115">
        <v>32</v>
      </c>
      <c r="G170" s="135">
        <v>1</v>
      </c>
      <c r="H170" s="137">
        <v>0</v>
      </c>
      <c r="I170" s="114">
        <v>29</v>
      </c>
      <c r="J170" s="115">
        <v>46</v>
      </c>
      <c r="K170" s="116"/>
      <c r="L170" s="117">
        <f t="shared" si="6"/>
        <v>59</v>
      </c>
      <c r="M170" s="115">
        <f t="shared" si="7"/>
        <v>105</v>
      </c>
      <c r="N170" s="118">
        <f t="shared" si="8"/>
        <v>-46</v>
      </c>
      <c r="O170" s="57"/>
      <c r="P170" s="57"/>
    </row>
    <row r="171" spans="1:16" s="1" customFormat="1" ht="13" customHeight="1" x14ac:dyDescent="0.3">
      <c r="A171" s="144" t="s">
        <v>385</v>
      </c>
      <c r="B171" s="80" t="s">
        <v>173</v>
      </c>
      <c r="C171" s="114">
        <v>0</v>
      </c>
      <c r="D171" s="115">
        <v>0</v>
      </c>
      <c r="E171" s="114">
        <v>0</v>
      </c>
      <c r="F171" s="115">
        <v>0</v>
      </c>
      <c r="G171" s="135">
        <v>13</v>
      </c>
      <c r="H171" s="115">
        <v>61</v>
      </c>
      <c r="I171" s="114">
        <v>0</v>
      </c>
      <c r="J171" s="115">
        <v>0</v>
      </c>
      <c r="K171" s="116"/>
      <c r="L171" s="117">
        <f t="shared" si="6"/>
        <v>13</v>
      </c>
      <c r="M171" s="115">
        <f t="shared" si="7"/>
        <v>61</v>
      </c>
      <c r="N171" s="118">
        <f t="shared" si="8"/>
        <v>-48</v>
      </c>
      <c r="O171" s="57"/>
      <c r="P171" s="57"/>
    </row>
    <row r="172" spans="1:16" s="1" customFormat="1" ht="13" customHeight="1" x14ac:dyDescent="0.3">
      <c r="A172" s="144" t="s">
        <v>386</v>
      </c>
      <c r="B172" s="80" t="s">
        <v>174</v>
      </c>
      <c r="C172" s="114">
        <v>0</v>
      </c>
      <c r="D172" s="115">
        <v>0</v>
      </c>
      <c r="E172" s="114">
        <v>0</v>
      </c>
      <c r="F172" s="115">
        <v>0</v>
      </c>
      <c r="G172" s="136">
        <v>0</v>
      </c>
      <c r="H172" s="137">
        <v>0</v>
      </c>
      <c r="I172" s="114">
        <v>0</v>
      </c>
      <c r="J172" s="115">
        <v>0</v>
      </c>
      <c r="K172" s="116"/>
      <c r="L172" s="117">
        <f t="shared" si="6"/>
        <v>0</v>
      </c>
      <c r="M172" s="115">
        <f t="shared" si="7"/>
        <v>0</v>
      </c>
      <c r="N172" s="118">
        <f t="shared" si="8"/>
        <v>0</v>
      </c>
      <c r="O172" s="57"/>
      <c r="P172" s="57"/>
    </row>
    <row r="173" spans="1:16" s="1" customFormat="1" ht="13" customHeight="1" x14ac:dyDescent="0.3">
      <c r="A173" s="144" t="s">
        <v>387</v>
      </c>
      <c r="B173" s="80" t="s">
        <v>175</v>
      </c>
      <c r="C173" s="114">
        <v>0</v>
      </c>
      <c r="D173" s="115">
        <v>0</v>
      </c>
      <c r="E173" s="114">
        <v>3</v>
      </c>
      <c r="F173" s="115">
        <v>0</v>
      </c>
      <c r="G173" s="136">
        <v>0</v>
      </c>
      <c r="H173" s="137">
        <v>0</v>
      </c>
      <c r="I173" s="114">
        <v>0</v>
      </c>
      <c r="J173" s="115">
        <v>0</v>
      </c>
      <c r="K173" s="116"/>
      <c r="L173" s="117">
        <f t="shared" si="6"/>
        <v>3</v>
      </c>
      <c r="M173" s="115">
        <f t="shared" si="7"/>
        <v>0</v>
      </c>
      <c r="N173" s="118">
        <f t="shared" si="8"/>
        <v>3</v>
      </c>
      <c r="O173" s="57"/>
      <c r="P173" s="57"/>
    </row>
    <row r="174" spans="1:16" s="1" customFormat="1" ht="13" customHeight="1" x14ac:dyDescent="0.3">
      <c r="A174" s="144" t="s">
        <v>388</v>
      </c>
      <c r="B174" s="80" t="s">
        <v>176</v>
      </c>
      <c r="C174" s="114">
        <v>17</v>
      </c>
      <c r="D174" s="115">
        <v>2</v>
      </c>
      <c r="E174" s="114">
        <v>13</v>
      </c>
      <c r="F174" s="115">
        <v>4</v>
      </c>
      <c r="G174" s="135">
        <v>3</v>
      </c>
      <c r="H174" s="115">
        <v>1</v>
      </c>
      <c r="I174" s="114">
        <v>7</v>
      </c>
      <c r="J174" s="115">
        <v>3</v>
      </c>
      <c r="K174" s="116"/>
      <c r="L174" s="117">
        <f t="shared" si="6"/>
        <v>40</v>
      </c>
      <c r="M174" s="115">
        <f t="shared" si="7"/>
        <v>10</v>
      </c>
      <c r="N174" s="118">
        <f t="shared" si="8"/>
        <v>30</v>
      </c>
      <c r="O174" s="57"/>
      <c r="P174" s="57"/>
    </row>
    <row r="175" spans="1:16" s="1" customFormat="1" ht="13" customHeight="1" x14ac:dyDescent="0.3">
      <c r="A175" s="144" t="s">
        <v>389</v>
      </c>
      <c r="B175" s="80" t="s">
        <v>177</v>
      </c>
      <c r="C175" s="114">
        <v>176</v>
      </c>
      <c r="D175" s="115">
        <v>263</v>
      </c>
      <c r="E175" s="114">
        <v>119</v>
      </c>
      <c r="F175" s="115">
        <v>201</v>
      </c>
      <c r="G175" s="135">
        <v>15</v>
      </c>
      <c r="H175" s="115">
        <v>1</v>
      </c>
      <c r="I175" s="114">
        <v>177</v>
      </c>
      <c r="J175" s="115">
        <v>196</v>
      </c>
      <c r="K175" s="116"/>
      <c r="L175" s="117">
        <f t="shared" si="6"/>
        <v>487</v>
      </c>
      <c r="M175" s="115">
        <f t="shared" si="7"/>
        <v>661</v>
      </c>
      <c r="N175" s="118">
        <f t="shared" si="8"/>
        <v>-174</v>
      </c>
      <c r="O175" s="57"/>
      <c r="P175" s="57"/>
    </row>
    <row r="176" spans="1:16" s="1" customFormat="1" ht="13" customHeight="1" x14ac:dyDescent="0.3">
      <c r="A176" s="144" t="s">
        <v>390</v>
      </c>
      <c r="B176" s="80" t="s">
        <v>178</v>
      </c>
      <c r="C176" s="114">
        <v>44</v>
      </c>
      <c r="D176" s="115">
        <v>23</v>
      </c>
      <c r="E176" s="114">
        <v>37</v>
      </c>
      <c r="F176" s="115">
        <v>6</v>
      </c>
      <c r="G176" s="135">
        <v>174</v>
      </c>
      <c r="H176" s="115">
        <v>226</v>
      </c>
      <c r="I176" s="114">
        <v>31</v>
      </c>
      <c r="J176" s="115">
        <v>10</v>
      </c>
      <c r="K176" s="116"/>
      <c r="L176" s="117">
        <f t="shared" si="6"/>
        <v>286</v>
      </c>
      <c r="M176" s="115">
        <f t="shared" si="7"/>
        <v>265</v>
      </c>
      <c r="N176" s="118">
        <f t="shared" si="8"/>
        <v>21</v>
      </c>
      <c r="O176" s="57"/>
      <c r="P176" s="57"/>
    </row>
    <row r="177" spans="1:16" s="1" customFormat="1" ht="13" customHeight="1" x14ac:dyDescent="0.3">
      <c r="A177" s="144" t="s">
        <v>391</v>
      </c>
      <c r="B177" s="80" t="s">
        <v>179</v>
      </c>
      <c r="C177" s="114">
        <v>92</v>
      </c>
      <c r="D177" s="115">
        <v>40</v>
      </c>
      <c r="E177" s="114">
        <v>94</v>
      </c>
      <c r="F177" s="115">
        <v>35</v>
      </c>
      <c r="G177" s="135">
        <v>57</v>
      </c>
      <c r="H177" s="115">
        <v>33</v>
      </c>
      <c r="I177" s="114">
        <v>90</v>
      </c>
      <c r="J177" s="115">
        <v>25</v>
      </c>
      <c r="K177" s="116"/>
      <c r="L177" s="117">
        <f t="shared" si="6"/>
        <v>333</v>
      </c>
      <c r="M177" s="115">
        <f t="shared" si="7"/>
        <v>133</v>
      </c>
      <c r="N177" s="118">
        <f t="shared" si="8"/>
        <v>200</v>
      </c>
      <c r="O177" s="57"/>
      <c r="P177" s="57"/>
    </row>
    <row r="178" spans="1:16" s="1" customFormat="1" ht="13" customHeight="1" x14ac:dyDescent="0.3">
      <c r="A178" s="144" t="s">
        <v>392</v>
      </c>
      <c r="B178" s="80" t="s">
        <v>180</v>
      </c>
      <c r="C178" s="114">
        <v>16</v>
      </c>
      <c r="D178" s="115">
        <v>12</v>
      </c>
      <c r="E178" s="114">
        <v>7</v>
      </c>
      <c r="F178" s="115">
        <v>16</v>
      </c>
      <c r="G178" s="135">
        <v>96</v>
      </c>
      <c r="H178" s="115">
        <v>99</v>
      </c>
      <c r="I178" s="114">
        <v>5</v>
      </c>
      <c r="J178" s="115">
        <v>11</v>
      </c>
      <c r="K178" s="116"/>
      <c r="L178" s="117">
        <f t="shared" si="6"/>
        <v>124</v>
      </c>
      <c r="M178" s="115">
        <f t="shared" si="7"/>
        <v>138</v>
      </c>
      <c r="N178" s="118">
        <f t="shared" si="8"/>
        <v>-14</v>
      </c>
      <c r="O178" s="57"/>
      <c r="P178" s="57"/>
    </row>
    <row r="179" spans="1:16" s="1" customFormat="1" ht="13" customHeight="1" x14ac:dyDescent="0.3">
      <c r="A179" s="144" t="s">
        <v>393</v>
      </c>
      <c r="B179" s="80" t="s">
        <v>181</v>
      </c>
      <c r="C179" s="114">
        <v>0</v>
      </c>
      <c r="D179" s="115">
        <v>0</v>
      </c>
      <c r="E179" s="114">
        <v>0</v>
      </c>
      <c r="F179" s="115">
        <v>0</v>
      </c>
      <c r="G179" s="135">
        <v>8</v>
      </c>
      <c r="H179" s="115">
        <v>6</v>
      </c>
      <c r="I179" s="114">
        <v>0</v>
      </c>
      <c r="J179" s="115">
        <v>0</v>
      </c>
      <c r="K179" s="116"/>
      <c r="L179" s="117">
        <f t="shared" si="6"/>
        <v>8</v>
      </c>
      <c r="M179" s="115">
        <f t="shared" si="7"/>
        <v>6</v>
      </c>
      <c r="N179" s="118">
        <f t="shared" si="8"/>
        <v>2</v>
      </c>
      <c r="O179" s="57"/>
      <c r="P179" s="57"/>
    </row>
    <row r="180" spans="1:16" s="1" customFormat="1" ht="13" customHeight="1" x14ac:dyDescent="0.3">
      <c r="A180" s="144" t="s">
        <v>394</v>
      </c>
      <c r="B180" s="80" t="s">
        <v>182</v>
      </c>
      <c r="C180" s="114">
        <v>0</v>
      </c>
      <c r="D180" s="115">
        <v>0</v>
      </c>
      <c r="E180" s="114">
        <v>0</v>
      </c>
      <c r="F180" s="115">
        <v>0</v>
      </c>
      <c r="G180" s="136">
        <v>0</v>
      </c>
      <c r="H180" s="137">
        <v>0</v>
      </c>
      <c r="I180" s="114">
        <v>0</v>
      </c>
      <c r="J180" s="115">
        <v>0</v>
      </c>
      <c r="K180" s="116"/>
      <c r="L180" s="117">
        <f t="shared" si="6"/>
        <v>0</v>
      </c>
      <c r="M180" s="115">
        <f t="shared" si="7"/>
        <v>0</v>
      </c>
      <c r="N180" s="118">
        <f t="shared" si="8"/>
        <v>0</v>
      </c>
      <c r="O180" s="57"/>
      <c r="P180" s="57"/>
    </row>
    <row r="181" spans="1:16" s="1" customFormat="1" ht="13" customHeight="1" x14ac:dyDescent="0.3">
      <c r="A181" s="144" t="s">
        <v>395</v>
      </c>
      <c r="B181" s="80" t="s">
        <v>183</v>
      </c>
      <c r="C181" s="114">
        <v>0</v>
      </c>
      <c r="D181" s="115">
        <v>2</v>
      </c>
      <c r="E181" s="114">
        <v>36</v>
      </c>
      <c r="F181" s="115">
        <v>2</v>
      </c>
      <c r="G181" s="135">
        <v>37</v>
      </c>
      <c r="H181" s="115">
        <v>4</v>
      </c>
      <c r="I181" s="114">
        <v>32</v>
      </c>
      <c r="J181" s="115">
        <v>2</v>
      </c>
      <c r="K181" s="116"/>
      <c r="L181" s="117">
        <f t="shared" si="6"/>
        <v>105</v>
      </c>
      <c r="M181" s="115">
        <f t="shared" si="7"/>
        <v>10</v>
      </c>
      <c r="N181" s="118">
        <f t="shared" si="8"/>
        <v>95</v>
      </c>
      <c r="O181" s="57"/>
      <c r="P181" s="57"/>
    </row>
    <row r="182" spans="1:16" s="1" customFormat="1" ht="13" customHeight="1" x14ac:dyDescent="0.3">
      <c r="A182" s="144" t="s">
        <v>396</v>
      </c>
      <c r="B182" s="80" t="s">
        <v>184</v>
      </c>
      <c r="C182" s="114">
        <v>57</v>
      </c>
      <c r="D182" s="115">
        <v>38</v>
      </c>
      <c r="E182" s="114">
        <v>45</v>
      </c>
      <c r="F182" s="115">
        <v>26</v>
      </c>
      <c r="G182" s="135">
        <v>56</v>
      </c>
      <c r="H182" s="115">
        <v>38</v>
      </c>
      <c r="I182" s="114">
        <v>33</v>
      </c>
      <c r="J182" s="115">
        <v>31</v>
      </c>
      <c r="K182" s="116"/>
      <c r="L182" s="117">
        <f t="shared" si="6"/>
        <v>191</v>
      </c>
      <c r="M182" s="115">
        <f t="shared" si="7"/>
        <v>133</v>
      </c>
      <c r="N182" s="118">
        <f t="shared" si="8"/>
        <v>58</v>
      </c>
      <c r="O182" s="57"/>
      <c r="P182" s="57"/>
    </row>
    <row r="183" spans="1:16" s="1" customFormat="1" ht="13" customHeight="1" x14ac:dyDescent="0.3">
      <c r="A183" s="144" t="s">
        <v>397</v>
      </c>
      <c r="B183" s="80" t="s">
        <v>185</v>
      </c>
      <c r="C183" s="114">
        <v>39</v>
      </c>
      <c r="D183" s="115">
        <v>17</v>
      </c>
      <c r="E183" s="114">
        <v>34</v>
      </c>
      <c r="F183" s="115">
        <v>16</v>
      </c>
      <c r="G183" s="135">
        <v>41</v>
      </c>
      <c r="H183" s="115">
        <v>11</v>
      </c>
      <c r="I183" s="114">
        <v>24</v>
      </c>
      <c r="J183" s="115">
        <v>7</v>
      </c>
      <c r="K183" s="116"/>
      <c r="L183" s="117">
        <f t="shared" si="6"/>
        <v>138</v>
      </c>
      <c r="M183" s="115">
        <f t="shared" si="7"/>
        <v>51</v>
      </c>
      <c r="N183" s="118">
        <f t="shared" si="8"/>
        <v>87</v>
      </c>
      <c r="O183" s="57"/>
      <c r="P183" s="57"/>
    </row>
    <row r="184" spans="1:16" s="1" customFormat="1" ht="13" customHeight="1" x14ac:dyDescent="0.3">
      <c r="A184" s="144" t="s">
        <v>398</v>
      </c>
      <c r="B184" s="80" t="s">
        <v>186</v>
      </c>
      <c r="C184" s="114">
        <v>10</v>
      </c>
      <c r="D184" s="115">
        <v>1</v>
      </c>
      <c r="E184" s="114">
        <v>7</v>
      </c>
      <c r="F184" s="115">
        <v>1</v>
      </c>
      <c r="G184" s="136">
        <v>0</v>
      </c>
      <c r="H184" s="137">
        <v>0</v>
      </c>
      <c r="I184" s="114">
        <v>0</v>
      </c>
      <c r="J184" s="115">
        <v>0</v>
      </c>
      <c r="K184" s="116"/>
      <c r="L184" s="117">
        <f t="shared" si="6"/>
        <v>17</v>
      </c>
      <c r="M184" s="115">
        <f t="shared" si="7"/>
        <v>2</v>
      </c>
      <c r="N184" s="118">
        <f t="shared" si="8"/>
        <v>15</v>
      </c>
      <c r="O184" s="57"/>
      <c r="P184" s="57"/>
    </row>
    <row r="185" spans="1:16" s="1" customFormat="1" ht="13" customHeight="1" x14ac:dyDescent="0.3">
      <c r="A185" s="144" t="s">
        <v>399</v>
      </c>
      <c r="B185" s="80" t="s">
        <v>187</v>
      </c>
      <c r="C185" s="114">
        <v>0</v>
      </c>
      <c r="D185" s="115">
        <v>8</v>
      </c>
      <c r="E185" s="114">
        <v>0</v>
      </c>
      <c r="F185" s="115">
        <v>9</v>
      </c>
      <c r="G185" s="136">
        <v>0</v>
      </c>
      <c r="H185" s="115">
        <v>1</v>
      </c>
      <c r="I185" s="114">
        <v>0</v>
      </c>
      <c r="J185" s="115">
        <v>0</v>
      </c>
      <c r="K185" s="116"/>
      <c r="L185" s="117">
        <f t="shared" si="6"/>
        <v>0</v>
      </c>
      <c r="M185" s="115">
        <f t="shared" si="7"/>
        <v>18</v>
      </c>
      <c r="N185" s="118">
        <f t="shared" si="8"/>
        <v>-18</v>
      </c>
      <c r="O185" s="57"/>
      <c r="P185" s="57"/>
    </row>
    <row r="186" spans="1:16" s="1" customFormat="1" ht="13" customHeight="1" x14ac:dyDescent="0.3">
      <c r="A186" s="144" t="s">
        <v>399</v>
      </c>
      <c r="B186" s="80" t="s">
        <v>188</v>
      </c>
      <c r="C186" s="114">
        <v>8</v>
      </c>
      <c r="D186" s="115">
        <v>0</v>
      </c>
      <c r="E186" s="114">
        <v>9</v>
      </c>
      <c r="F186" s="115">
        <v>0</v>
      </c>
      <c r="G186" s="135">
        <v>1</v>
      </c>
      <c r="H186" s="137">
        <v>0</v>
      </c>
      <c r="I186" s="114">
        <v>0</v>
      </c>
      <c r="J186" s="115">
        <v>0</v>
      </c>
      <c r="K186" s="116"/>
      <c r="L186" s="117">
        <f t="shared" si="6"/>
        <v>18</v>
      </c>
      <c r="M186" s="115">
        <f t="shared" si="7"/>
        <v>0</v>
      </c>
      <c r="N186" s="118">
        <f t="shared" si="8"/>
        <v>18</v>
      </c>
      <c r="O186" s="57"/>
      <c r="P186" s="57"/>
    </row>
    <row r="187" spans="1:16" s="1" customFormat="1" ht="13" customHeight="1" x14ac:dyDescent="0.3">
      <c r="A187" s="144" t="s">
        <v>400</v>
      </c>
      <c r="B187" s="80" t="s">
        <v>189</v>
      </c>
      <c r="C187" s="114">
        <v>43</v>
      </c>
      <c r="D187" s="115">
        <v>4</v>
      </c>
      <c r="E187" s="114">
        <v>18</v>
      </c>
      <c r="F187" s="115">
        <v>6</v>
      </c>
      <c r="G187" s="135">
        <v>47</v>
      </c>
      <c r="H187" s="115">
        <v>9</v>
      </c>
      <c r="I187" s="114">
        <v>24</v>
      </c>
      <c r="J187" s="115">
        <v>15</v>
      </c>
      <c r="K187" s="116"/>
      <c r="L187" s="117">
        <f t="shared" si="6"/>
        <v>132</v>
      </c>
      <c r="M187" s="115">
        <f t="shared" si="7"/>
        <v>34</v>
      </c>
      <c r="N187" s="118">
        <f t="shared" si="8"/>
        <v>98</v>
      </c>
      <c r="O187" s="57"/>
      <c r="P187" s="57"/>
    </row>
    <row r="188" spans="1:16" s="1" customFormat="1" ht="13" customHeight="1" x14ac:dyDescent="0.3">
      <c r="A188" s="144" t="s">
        <v>401</v>
      </c>
      <c r="B188" s="80" t="s">
        <v>190</v>
      </c>
      <c r="C188" s="114">
        <v>0</v>
      </c>
      <c r="D188" s="115">
        <v>0</v>
      </c>
      <c r="E188" s="114">
        <v>0</v>
      </c>
      <c r="F188" s="115">
        <v>0</v>
      </c>
      <c r="G188" s="136">
        <v>0</v>
      </c>
      <c r="H188" s="115">
        <v>9</v>
      </c>
      <c r="I188" s="114">
        <v>0</v>
      </c>
      <c r="J188" s="115">
        <v>2</v>
      </c>
      <c r="K188" s="116"/>
      <c r="L188" s="117">
        <f t="shared" si="6"/>
        <v>0</v>
      </c>
      <c r="M188" s="115">
        <f t="shared" si="7"/>
        <v>11</v>
      </c>
      <c r="N188" s="118">
        <f t="shared" si="8"/>
        <v>-11</v>
      </c>
      <c r="O188" s="57"/>
      <c r="P188" s="57"/>
    </row>
    <row r="189" spans="1:16" s="1" customFormat="1" ht="13" customHeight="1" x14ac:dyDescent="0.3">
      <c r="A189" s="144" t="s">
        <v>401</v>
      </c>
      <c r="B189" s="80" t="s">
        <v>191</v>
      </c>
      <c r="C189" s="114">
        <v>0</v>
      </c>
      <c r="D189" s="115">
        <v>8</v>
      </c>
      <c r="E189" s="114">
        <v>0</v>
      </c>
      <c r="F189" s="115">
        <v>4</v>
      </c>
      <c r="G189" s="136">
        <v>0</v>
      </c>
      <c r="H189" s="115">
        <v>8</v>
      </c>
      <c r="I189" s="114">
        <v>0</v>
      </c>
      <c r="J189" s="115">
        <v>1</v>
      </c>
      <c r="K189" s="116"/>
      <c r="L189" s="117">
        <f t="shared" si="6"/>
        <v>0</v>
      </c>
      <c r="M189" s="115">
        <f t="shared" si="7"/>
        <v>21</v>
      </c>
      <c r="N189" s="118">
        <f t="shared" si="8"/>
        <v>-21</v>
      </c>
      <c r="O189" s="57"/>
      <c r="P189" s="57"/>
    </row>
    <row r="190" spans="1:16" s="1" customFormat="1" ht="13" customHeight="1" x14ac:dyDescent="0.3">
      <c r="A190" s="144" t="s">
        <v>402</v>
      </c>
      <c r="B190" s="80" t="s">
        <v>192</v>
      </c>
      <c r="C190" s="114">
        <v>0</v>
      </c>
      <c r="D190" s="115">
        <v>0</v>
      </c>
      <c r="E190" s="114">
        <v>0</v>
      </c>
      <c r="F190" s="115">
        <v>0</v>
      </c>
      <c r="G190" s="136">
        <v>0</v>
      </c>
      <c r="H190" s="137">
        <v>0</v>
      </c>
      <c r="I190" s="114">
        <v>0</v>
      </c>
      <c r="J190" s="115">
        <v>0</v>
      </c>
      <c r="K190" s="116"/>
      <c r="L190" s="117">
        <f t="shared" si="6"/>
        <v>0</v>
      </c>
      <c r="M190" s="115">
        <f t="shared" si="7"/>
        <v>0</v>
      </c>
      <c r="N190" s="118">
        <f t="shared" si="8"/>
        <v>0</v>
      </c>
      <c r="O190" s="57"/>
      <c r="P190" s="57"/>
    </row>
    <row r="191" spans="1:16" s="1" customFormat="1" ht="13" customHeight="1" x14ac:dyDescent="0.3">
      <c r="A191" s="144" t="s">
        <v>403</v>
      </c>
      <c r="B191" s="80" t="s">
        <v>193</v>
      </c>
      <c r="C191" s="114">
        <v>147</v>
      </c>
      <c r="D191" s="115">
        <v>126</v>
      </c>
      <c r="E191" s="114">
        <v>125</v>
      </c>
      <c r="F191" s="115">
        <v>184</v>
      </c>
      <c r="G191" s="135">
        <v>155</v>
      </c>
      <c r="H191" s="115">
        <v>306</v>
      </c>
      <c r="I191" s="114">
        <v>106</v>
      </c>
      <c r="J191" s="115">
        <v>253</v>
      </c>
      <c r="K191" s="116"/>
      <c r="L191" s="117">
        <f t="shared" si="6"/>
        <v>533</v>
      </c>
      <c r="M191" s="115">
        <f t="shared" si="7"/>
        <v>869</v>
      </c>
      <c r="N191" s="118">
        <f t="shared" si="8"/>
        <v>-336</v>
      </c>
      <c r="O191" s="57"/>
      <c r="P191" s="57"/>
    </row>
    <row r="192" spans="1:16" s="1" customFormat="1" ht="13" customHeight="1" x14ac:dyDescent="0.3">
      <c r="A192" s="144" t="s">
        <v>404</v>
      </c>
      <c r="B192" s="80" t="s">
        <v>194</v>
      </c>
      <c r="C192" s="114">
        <v>11</v>
      </c>
      <c r="D192" s="115">
        <v>1</v>
      </c>
      <c r="E192" s="114">
        <v>12</v>
      </c>
      <c r="F192" s="115">
        <v>1</v>
      </c>
      <c r="G192" s="135">
        <v>15</v>
      </c>
      <c r="H192" s="115">
        <v>7</v>
      </c>
      <c r="I192" s="114">
        <v>14</v>
      </c>
      <c r="J192" s="115">
        <v>0</v>
      </c>
      <c r="K192" s="116"/>
      <c r="L192" s="117">
        <f t="shared" si="6"/>
        <v>52</v>
      </c>
      <c r="M192" s="115">
        <f t="shared" si="7"/>
        <v>9</v>
      </c>
      <c r="N192" s="118">
        <f t="shared" si="8"/>
        <v>43</v>
      </c>
      <c r="O192" s="57"/>
      <c r="P192" s="57"/>
    </row>
    <row r="193" spans="1:16" s="1" customFormat="1" ht="13" customHeight="1" x14ac:dyDescent="0.3">
      <c r="A193" s="144" t="s">
        <v>405</v>
      </c>
      <c r="B193" s="80" t="s">
        <v>195</v>
      </c>
      <c r="C193" s="114">
        <v>0</v>
      </c>
      <c r="D193" s="115">
        <v>15</v>
      </c>
      <c r="E193" s="114">
        <v>17</v>
      </c>
      <c r="F193" s="115">
        <v>17</v>
      </c>
      <c r="G193" s="135">
        <v>25</v>
      </c>
      <c r="H193" s="115">
        <v>33</v>
      </c>
      <c r="I193" s="114">
        <v>12</v>
      </c>
      <c r="J193" s="115">
        <v>34</v>
      </c>
      <c r="K193" s="116"/>
      <c r="L193" s="117">
        <f t="shared" si="6"/>
        <v>54</v>
      </c>
      <c r="M193" s="115">
        <f t="shared" si="7"/>
        <v>99</v>
      </c>
      <c r="N193" s="118">
        <f t="shared" si="8"/>
        <v>-45</v>
      </c>
      <c r="O193" s="57"/>
      <c r="P193" s="57"/>
    </row>
    <row r="194" spans="1:16" s="1" customFormat="1" ht="13" customHeight="1" x14ac:dyDescent="0.3">
      <c r="A194" s="144" t="s">
        <v>406</v>
      </c>
      <c r="B194" s="80" t="s">
        <v>196</v>
      </c>
      <c r="C194" s="114">
        <v>0</v>
      </c>
      <c r="D194" s="115">
        <v>0</v>
      </c>
      <c r="E194" s="114">
        <v>0</v>
      </c>
      <c r="F194" s="115">
        <v>0</v>
      </c>
      <c r="G194" s="136">
        <v>0</v>
      </c>
      <c r="H194" s="137">
        <v>0</v>
      </c>
      <c r="I194" s="114">
        <v>0</v>
      </c>
      <c r="J194" s="115">
        <v>0</v>
      </c>
      <c r="K194" s="116"/>
      <c r="L194" s="117">
        <f t="shared" si="6"/>
        <v>0</v>
      </c>
      <c r="M194" s="115">
        <f t="shared" si="7"/>
        <v>0</v>
      </c>
      <c r="N194" s="118">
        <f t="shared" si="8"/>
        <v>0</v>
      </c>
      <c r="O194" s="57"/>
      <c r="P194" s="57"/>
    </row>
    <row r="195" spans="1:16" s="1" customFormat="1" ht="13" customHeight="1" x14ac:dyDescent="0.3">
      <c r="A195" s="144" t="s">
        <v>407</v>
      </c>
      <c r="B195" s="80" t="s">
        <v>197</v>
      </c>
      <c r="C195" s="114">
        <v>29</v>
      </c>
      <c r="D195" s="115">
        <v>14</v>
      </c>
      <c r="E195" s="114">
        <v>24</v>
      </c>
      <c r="F195" s="115">
        <v>12</v>
      </c>
      <c r="G195" s="135">
        <v>29</v>
      </c>
      <c r="H195" s="115">
        <v>45</v>
      </c>
      <c r="I195" s="114">
        <v>15</v>
      </c>
      <c r="J195" s="115">
        <v>21</v>
      </c>
      <c r="K195" s="116"/>
      <c r="L195" s="117">
        <f t="shared" si="6"/>
        <v>97</v>
      </c>
      <c r="M195" s="115">
        <f t="shared" si="7"/>
        <v>92</v>
      </c>
      <c r="N195" s="118">
        <f t="shared" si="8"/>
        <v>5</v>
      </c>
      <c r="O195" s="57"/>
      <c r="P195" s="57"/>
    </row>
    <row r="196" spans="1:16" s="1" customFormat="1" ht="13" customHeight="1" x14ac:dyDescent="0.3">
      <c r="A196" s="144" t="s">
        <v>408</v>
      </c>
      <c r="B196" s="80" t="s">
        <v>198</v>
      </c>
      <c r="C196" s="114">
        <v>46</v>
      </c>
      <c r="D196" s="115">
        <v>16</v>
      </c>
      <c r="E196" s="114">
        <v>36</v>
      </c>
      <c r="F196" s="115">
        <v>18</v>
      </c>
      <c r="G196" s="135">
        <v>47</v>
      </c>
      <c r="H196" s="115">
        <v>24</v>
      </c>
      <c r="I196" s="114">
        <v>39</v>
      </c>
      <c r="J196" s="115">
        <v>30</v>
      </c>
      <c r="K196" s="116"/>
      <c r="L196" s="117">
        <f t="shared" si="6"/>
        <v>168</v>
      </c>
      <c r="M196" s="115">
        <f t="shared" si="7"/>
        <v>88</v>
      </c>
      <c r="N196" s="118">
        <f t="shared" si="8"/>
        <v>80</v>
      </c>
      <c r="O196" s="57"/>
      <c r="P196" s="57"/>
    </row>
    <row r="197" spans="1:16" s="1" customFormat="1" ht="13" customHeight="1" x14ac:dyDescent="0.3">
      <c r="A197" s="144" t="s">
        <v>409</v>
      </c>
      <c r="B197" s="80" t="s">
        <v>199</v>
      </c>
      <c r="C197" s="114">
        <v>13</v>
      </c>
      <c r="D197" s="115">
        <v>13</v>
      </c>
      <c r="E197" s="114">
        <v>6</v>
      </c>
      <c r="F197" s="115">
        <v>19</v>
      </c>
      <c r="G197" s="135">
        <v>14</v>
      </c>
      <c r="H197" s="115">
        <v>32</v>
      </c>
      <c r="I197" s="114">
        <v>1</v>
      </c>
      <c r="J197" s="115">
        <v>28</v>
      </c>
      <c r="K197" s="116"/>
      <c r="L197" s="117">
        <f t="shared" si="6"/>
        <v>34</v>
      </c>
      <c r="M197" s="115">
        <f t="shared" si="7"/>
        <v>92</v>
      </c>
      <c r="N197" s="118">
        <f t="shared" si="8"/>
        <v>-58</v>
      </c>
      <c r="O197" s="57"/>
      <c r="P197" s="57"/>
    </row>
    <row r="198" spans="1:16" s="1" customFormat="1" ht="13" customHeight="1" x14ac:dyDescent="0.3">
      <c r="A198" s="144" t="s">
        <v>410</v>
      </c>
      <c r="B198" s="80" t="s">
        <v>200</v>
      </c>
      <c r="C198" s="114">
        <v>0</v>
      </c>
      <c r="D198" s="115">
        <v>1</v>
      </c>
      <c r="E198" s="114">
        <v>0</v>
      </c>
      <c r="F198" s="115">
        <v>0</v>
      </c>
      <c r="G198" s="136">
        <v>0</v>
      </c>
      <c r="H198" s="115">
        <v>1</v>
      </c>
      <c r="I198" s="114">
        <v>0</v>
      </c>
      <c r="J198" s="115">
        <v>0</v>
      </c>
      <c r="K198" s="116"/>
      <c r="L198" s="117">
        <f t="shared" ref="L198:L214" si="9">SUM(C198,E198,G198,I198)</f>
        <v>0</v>
      </c>
      <c r="M198" s="115">
        <f t="shared" ref="M198:M214" si="10">SUM(D198,F198,H198,J198)</f>
        <v>2</v>
      </c>
      <c r="N198" s="118">
        <f t="shared" ref="N198:N214" si="11">SUM(L198-M198)</f>
        <v>-2</v>
      </c>
      <c r="O198" s="57"/>
      <c r="P198" s="57"/>
    </row>
    <row r="199" spans="1:16" s="1" customFormat="1" ht="13" customHeight="1" x14ac:dyDescent="0.3">
      <c r="A199" s="144" t="s">
        <v>411</v>
      </c>
      <c r="B199" s="80" t="s">
        <v>201</v>
      </c>
      <c r="C199" s="114">
        <v>51</v>
      </c>
      <c r="D199" s="115">
        <v>33</v>
      </c>
      <c r="E199" s="114">
        <v>46</v>
      </c>
      <c r="F199" s="115">
        <v>7</v>
      </c>
      <c r="G199" s="135">
        <v>72</v>
      </c>
      <c r="H199" s="115">
        <v>36</v>
      </c>
      <c r="I199" s="114">
        <v>43</v>
      </c>
      <c r="J199" s="115">
        <v>14</v>
      </c>
      <c r="K199" s="116"/>
      <c r="L199" s="117">
        <f t="shared" si="9"/>
        <v>212</v>
      </c>
      <c r="M199" s="115">
        <f t="shared" si="10"/>
        <v>90</v>
      </c>
      <c r="N199" s="118">
        <f t="shared" si="11"/>
        <v>122</v>
      </c>
      <c r="O199" s="57"/>
      <c r="P199" s="57"/>
    </row>
    <row r="200" spans="1:16" s="1" customFormat="1" ht="13" customHeight="1" x14ac:dyDescent="0.3">
      <c r="A200" s="144" t="s">
        <v>412</v>
      </c>
      <c r="B200" s="80" t="s">
        <v>202</v>
      </c>
      <c r="C200" s="114">
        <v>21</v>
      </c>
      <c r="D200" s="115">
        <v>16</v>
      </c>
      <c r="E200" s="114">
        <v>22</v>
      </c>
      <c r="F200" s="115">
        <v>4</v>
      </c>
      <c r="G200" s="135">
        <v>19</v>
      </c>
      <c r="H200" s="115">
        <v>15</v>
      </c>
      <c r="I200" s="114">
        <v>31</v>
      </c>
      <c r="J200" s="115">
        <v>10</v>
      </c>
      <c r="K200" s="116"/>
      <c r="L200" s="117">
        <f t="shared" si="9"/>
        <v>93</v>
      </c>
      <c r="M200" s="115">
        <f t="shared" si="10"/>
        <v>45</v>
      </c>
      <c r="N200" s="118">
        <f t="shared" si="11"/>
        <v>48</v>
      </c>
      <c r="O200" s="57"/>
      <c r="P200" s="57"/>
    </row>
    <row r="201" spans="1:16" s="1" customFormat="1" ht="13" customHeight="1" x14ac:dyDescent="0.3">
      <c r="A201" s="144" t="s">
        <v>413</v>
      </c>
      <c r="B201" s="80" t="s">
        <v>203</v>
      </c>
      <c r="C201" s="114">
        <v>0</v>
      </c>
      <c r="D201" s="115">
        <v>0</v>
      </c>
      <c r="E201" s="114">
        <v>0</v>
      </c>
      <c r="F201" s="115">
        <v>1</v>
      </c>
      <c r="G201" s="136">
        <v>0</v>
      </c>
      <c r="H201" s="115">
        <v>1</v>
      </c>
      <c r="I201" s="114">
        <v>0</v>
      </c>
      <c r="J201" s="115">
        <v>1</v>
      </c>
      <c r="K201" s="116"/>
      <c r="L201" s="117">
        <f t="shared" si="9"/>
        <v>0</v>
      </c>
      <c r="M201" s="115">
        <f t="shared" si="10"/>
        <v>3</v>
      </c>
      <c r="N201" s="118">
        <f t="shared" si="11"/>
        <v>-3</v>
      </c>
      <c r="O201" s="57"/>
      <c r="P201" s="57"/>
    </row>
    <row r="202" spans="1:16" s="1" customFormat="1" ht="13" customHeight="1" x14ac:dyDescent="0.3">
      <c r="A202" s="144" t="s">
        <v>414</v>
      </c>
      <c r="B202" s="80" t="s">
        <v>204</v>
      </c>
      <c r="C202" s="114">
        <v>33</v>
      </c>
      <c r="D202" s="115">
        <v>9</v>
      </c>
      <c r="E202" s="114">
        <v>27</v>
      </c>
      <c r="F202" s="115">
        <v>12</v>
      </c>
      <c r="G202" s="135">
        <v>44</v>
      </c>
      <c r="H202" s="115">
        <v>22</v>
      </c>
      <c r="I202" s="114">
        <v>25</v>
      </c>
      <c r="J202" s="115">
        <v>6</v>
      </c>
      <c r="K202" s="116"/>
      <c r="L202" s="117">
        <f t="shared" si="9"/>
        <v>129</v>
      </c>
      <c r="M202" s="115">
        <f t="shared" si="10"/>
        <v>49</v>
      </c>
      <c r="N202" s="118">
        <f t="shared" si="11"/>
        <v>80</v>
      </c>
      <c r="O202" s="57"/>
      <c r="P202" s="57"/>
    </row>
    <row r="203" spans="1:16" s="1" customFormat="1" ht="13" customHeight="1" x14ac:dyDescent="0.3">
      <c r="A203" s="144" t="s">
        <v>415</v>
      </c>
      <c r="B203" s="80" t="s">
        <v>205</v>
      </c>
      <c r="C203" s="114">
        <v>6410</v>
      </c>
      <c r="D203" s="115">
        <v>1084</v>
      </c>
      <c r="E203" s="114">
        <v>6222</v>
      </c>
      <c r="F203" s="115">
        <v>883</v>
      </c>
      <c r="G203" s="135">
        <v>7915</v>
      </c>
      <c r="H203" s="115">
        <v>1352</v>
      </c>
      <c r="I203" s="114">
        <v>6036</v>
      </c>
      <c r="J203" s="115">
        <v>1132</v>
      </c>
      <c r="K203" s="116"/>
      <c r="L203" s="117">
        <f t="shared" si="9"/>
        <v>26583</v>
      </c>
      <c r="M203" s="115">
        <f t="shared" si="10"/>
        <v>4451</v>
      </c>
      <c r="N203" s="118">
        <f t="shared" si="11"/>
        <v>22132</v>
      </c>
      <c r="O203" s="57"/>
      <c r="P203" s="57"/>
    </row>
    <row r="204" spans="1:16" s="1" customFormat="1" ht="13" customHeight="1" x14ac:dyDescent="0.3">
      <c r="A204" s="144" t="s">
        <v>416</v>
      </c>
      <c r="B204" s="80" t="s">
        <v>206</v>
      </c>
      <c r="C204" s="114">
        <v>967</v>
      </c>
      <c r="D204" s="115">
        <v>567</v>
      </c>
      <c r="E204" s="114">
        <v>1062</v>
      </c>
      <c r="F204" s="115">
        <v>562</v>
      </c>
      <c r="G204" s="135">
        <v>1099</v>
      </c>
      <c r="H204" s="115">
        <v>654</v>
      </c>
      <c r="I204" s="114">
        <v>890</v>
      </c>
      <c r="J204" s="115">
        <v>388</v>
      </c>
      <c r="K204" s="116"/>
      <c r="L204" s="117">
        <f t="shared" si="9"/>
        <v>4018</v>
      </c>
      <c r="M204" s="115">
        <f t="shared" si="10"/>
        <v>2171</v>
      </c>
      <c r="N204" s="118">
        <f t="shared" si="11"/>
        <v>1847</v>
      </c>
      <c r="O204" s="57"/>
      <c r="P204" s="57"/>
    </row>
    <row r="205" spans="1:16" s="1" customFormat="1" ht="13" customHeight="1" x14ac:dyDescent="0.3">
      <c r="A205" s="144" t="s">
        <v>417</v>
      </c>
      <c r="B205" s="80" t="s">
        <v>207</v>
      </c>
      <c r="C205" s="114">
        <v>0</v>
      </c>
      <c r="D205" s="115">
        <v>0</v>
      </c>
      <c r="E205" s="114">
        <v>0</v>
      </c>
      <c r="F205" s="115">
        <v>0</v>
      </c>
      <c r="G205" s="136">
        <v>0</v>
      </c>
      <c r="H205" s="137">
        <v>0</v>
      </c>
      <c r="I205" s="114">
        <v>0</v>
      </c>
      <c r="J205" s="115">
        <v>0</v>
      </c>
      <c r="K205" s="116"/>
      <c r="L205" s="117">
        <f t="shared" si="9"/>
        <v>0</v>
      </c>
      <c r="M205" s="115">
        <f t="shared" si="10"/>
        <v>0</v>
      </c>
      <c r="N205" s="118">
        <f t="shared" si="11"/>
        <v>0</v>
      </c>
      <c r="O205" s="57"/>
      <c r="P205" s="57"/>
    </row>
    <row r="206" spans="1:16" s="1" customFormat="1" ht="13" customHeight="1" x14ac:dyDescent="0.3">
      <c r="A206" s="144" t="s">
        <v>418</v>
      </c>
      <c r="B206" s="80" t="s">
        <v>208</v>
      </c>
      <c r="C206" s="114">
        <v>776</v>
      </c>
      <c r="D206" s="115">
        <v>1128</v>
      </c>
      <c r="E206" s="114">
        <v>927</v>
      </c>
      <c r="F206" s="115">
        <v>1015</v>
      </c>
      <c r="G206" s="135">
        <v>1038</v>
      </c>
      <c r="H206" s="115">
        <v>1004</v>
      </c>
      <c r="I206" s="114">
        <v>783</v>
      </c>
      <c r="J206" s="115">
        <v>656</v>
      </c>
      <c r="K206" s="116"/>
      <c r="L206" s="117">
        <f t="shared" si="9"/>
        <v>3524</v>
      </c>
      <c r="M206" s="115">
        <f t="shared" si="10"/>
        <v>3803</v>
      </c>
      <c r="N206" s="118">
        <f t="shared" si="11"/>
        <v>-279</v>
      </c>
      <c r="O206" s="57"/>
      <c r="P206" s="57"/>
    </row>
    <row r="207" spans="1:16" s="1" customFormat="1" ht="13" customHeight="1" x14ac:dyDescent="0.3">
      <c r="A207" s="144" t="s">
        <v>419</v>
      </c>
      <c r="B207" s="80" t="s">
        <v>209</v>
      </c>
      <c r="C207" s="114">
        <v>0</v>
      </c>
      <c r="D207" s="115">
        <v>0</v>
      </c>
      <c r="E207" s="114">
        <v>0</v>
      </c>
      <c r="F207" s="115">
        <v>0</v>
      </c>
      <c r="G207" s="136">
        <v>0</v>
      </c>
      <c r="H207" s="137">
        <v>0</v>
      </c>
      <c r="I207" s="114">
        <v>0</v>
      </c>
      <c r="J207" s="115">
        <v>0</v>
      </c>
      <c r="K207" s="116"/>
      <c r="L207" s="117">
        <f t="shared" si="9"/>
        <v>0</v>
      </c>
      <c r="M207" s="115">
        <f t="shared" si="10"/>
        <v>0</v>
      </c>
      <c r="N207" s="118">
        <f t="shared" si="11"/>
        <v>0</v>
      </c>
      <c r="O207" s="57"/>
      <c r="P207" s="57"/>
    </row>
    <row r="208" spans="1:16" s="1" customFormat="1" ht="13" customHeight="1" x14ac:dyDescent="0.3">
      <c r="A208" s="144" t="s">
        <v>420</v>
      </c>
      <c r="B208" s="80" t="s">
        <v>210</v>
      </c>
      <c r="C208" s="114">
        <v>77</v>
      </c>
      <c r="D208" s="115">
        <v>80</v>
      </c>
      <c r="E208" s="114">
        <v>63</v>
      </c>
      <c r="F208" s="115">
        <v>93</v>
      </c>
      <c r="G208" s="135">
        <v>66</v>
      </c>
      <c r="H208" s="115">
        <v>203</v>
      </c>
      <c r="I208" s="114">
        <v>51</v>
      </c>
      <c r="J208" s="115">
        <v>24</v>
      </c>
      <c r="K208" s="116"/>
      <c r="L208" s="117">
        <f t="shared" si="9"/>
        <v>257</v>
      </c>
      <c r="M208" s="115">
        <f t="shared" si="10"/>
        <v>400</v>
      </c>
      <c r="N208" s="118">
        <f t="shared" si="11"/>
        <v>-143</v>
      </c>
      <c r="O208" s="57"/>
      <c r="P208" s="57"/>
    </row>
    <row r="209" spans="1:16" s="1" customFormat="1" ht="13" customHeight="1" x14ac:dyDescent="0.3">
      <c r="A209" s="144" t="s">
        <v>421</v>
      </c>
      <c r="B209" s="80" t="s">
        <v>211</v>
      </c>
      <c r="C209" s="114">
        <v>5</v>
      </c>
      <c r="D209" s="115">
        <v>40</v>
      </c>
      <c r="E209" s="114">
        <v>5</v>
      </c>
      <c r="F209" s="115">
        <v>22</v>
      </c>
      <c r="G209" s="135">
        <v>23</v>
      </c>
      <c r="H209" s="115">
        <v>60</v>
      </c>
      <c r="I209" s="114">
        <v>2</v>
      </c>
      <c r="J209" s="115">
        <v>28</v>
      </c>
      <c r="K209" s="116"/>
      <c r="L209" s="117">
        <f t="shared" si="9"/>
        <v>35</v>
      </c>
      <c r="M209" s="115">
        <f t="shared" si="10"/>
        <v>150</v>
      </c>
      <c r="N209" s="118">
        <f t="shared" si="11"/>
        <v>-115</v>
      </c>
      <c r="O209" s="57"/>
      <c r="P209" s="57"/>
    </row>
    <row r="210" spans="1:16" s="1" customFormat="1" ht="13" customHeight="1" x14ac:dyDescent="0.3">
      <c r="A210" s="144" t="s">
        <v>422</v>
      </c>
      <c r="B210" s="80" t="s">
        <v>212</v>
      </c>
      <c r="C210" s="114">
        <v>3</v>
      </c>
      <c r="D210" s="115">
        <v>9</v>
      </c>
      <c r="E210" s="114">
        <v>5</v>
      </c>
      <c r="F210" s="115">
        <v>2</v>
      </c>
      <c r="G210" s="135">
        <v>3</v>
      </c>
      <c r="H210" s="115">
        <v>2</v>
      </c>
      <c r="I210" s="114">
        <v>3</v>
      </c>
      <c r="J210" s="115">
        <v>10</v>
      </c>
      <c r="K210" s="116"/>
      <c r="L210" s="117">
        <f t="shared" si="9"/>
        <v>14</v>
      </c>
      <c r="M210" s="115">
        <f t="shared" si="10"/>
        <v>23</v>
      </c>
      <c r="N210" s="118">
        <f t="shared" si="11"/>
        <v>-9</v>
      </c>
      <c r="O210" s="57"/>
      <c r="P210" s="57"/>
    </row>
    <row r="211" spans="1:16" s="1" customFormat="1" ht="13" customHeight="1" x14ac:dyDescent="0.3">
      <c r="A211" s="144" t="s">
        <v>423</v>
      </c>
      <c r="B211" s="80" t="s">
        <v>213</v>
      </c>
      <c r="C211" s="114">
        <v>12</v>
      </c>
      <c r="D211" s="115">
        <v>22</v>
      </c>
      <c r="E211" s="114">
        <v>13</v>
      </c>
      <c r="F211" s="115">
        <v>9</v>
      </c>
      <c r="G211" s="135">
        <v>9</v>
      </c>
      <c r="H211" s="115">
        <v>18</v>
      </c>
      <c r="I211" s="114">
        <v>8</v>
      </c>
      <c r="J211" s="115">
        <v>16</v>
      </c>
      <c r="K211" s="116"/>
      <c r="L211" s="117">
        <f t="shared" si="9"/>
        <v>42</v>
      </c>
      <c r="M211" s="115">
        <f t="shared" si="10"/>
        <v>65</v>
      </c>
      <c r="N211" s="118">
        <f t="shared" si="11"/>
        <v>-23</v>
      </c>
      <c r="O211" s="57"/>
      <c r="P211" s="57"/>
    </row>
    <row r="212" spans="1:16" s="1" customFormat="1" ht="13" customHeight="1" x14ac:dyDescent="0.3">
      <c r="A212" s="144" t="s">
        <v>424</v>
      </c>
      <c r="B212" s="80" t="s">
        <v>214</v>
      </c>
      <c r="C212" s="114">
        <v>0</v>
      </c>
      <c r="D212" s="115">
        <v>0</v>
      </c>
      <c r="E212" s="114">
        <v>0</v>
      </c>
      <c r="F212" s="115">
        <v>0</v>
      </c>
      <c r="G212" s="136">
        <v>0</v>
      </c>
      <c r="H212" s="137">
        <v>0</v>
      </c>
      <c r="I212" s="114">
        <v>0</v>
      </c>
      <c r="J212" s="115">
        <v>0</v>
      </c>
      <c r="K212" s="116"/>
      <c r="L212" s="117">
        <f t="shared" si="9"/>
        <v>0</v>
      </c>
      <c r="M212" s="115">
        <f t="shared" si="10"/>
        <v>0</v>
      </c>
      <c r="N212" s="118">
        <f t="shared" si="11"/>
        <v>0</v>
      </c>
      <c r="O212" s="57"/>
      <c r="P212" s="57"/>
    </row>
    <row r="213" spans="1:16" s="1" customFormat="1" ht="13" customHeight="1" x14ac:dyDescent="0.3">
      <c r="A213" s="144" t="s">
        <v>425</v>
      </c>
      <c r="B213" s="80" t="s">
        <v>215</v>
      </c>
      <c r="C213" s="114">
        <v>0</v>
      </c>
      <c r="D213" s="115">
        <v>1</v>
      </c>
      <c r="E213" s="114">
        <v>0</v>
      </c>
      <c r="F213" s="115">
        <v>0</v>
      </c>
      <c r="G213" s="136">
        <v>0</v>
      </c>
      <c r="H213" s="137">
        <v>0</v>
      </c>
      <c r="I213" s="114">
        <v>0</v>
      </c>
      <c r="J213" s="115">
        <v>0</v>
      </c>
      <c r="K213" s="116"/>
      <c r="L213" s="117">
        <f t="shared" si="9"/>
        <v>0</v>
      </c>
      <c r="M213" s="115">
        <f t="shared" si="10"/>
        <v>1</v>
      </c>
      <c r="N213" s="118">
        <f t="shared" si="11"/>
        <v>-1</v>
      </c>
      <c r="O213" s="57"/>
      <c r="P213" s="57"/>
    </row>
    <row r="214" spans="1:16" s="1" customFormat="1" ht="13" customHeight="1" x14ac:dyDescent="0.3">
      <c r="A214" s="144" t="s">
        <v>426</v>
      </c>
      <c r="B214" s="80" t="s">
        <v>216</v>
      </c>
      <c r="C214" s="114">
        <v>44</v>
      </c>
      <c r="D214" s="115">
        <v>108</v>
      </c>
      <c r="E214" s="114">
        <v>26</v>
      </c>
      <c r="F214" s="115">
        <v>78</v>
      </c>
      <c r="G214" s="135">
        <v>43</v>
      </c>
      <c r="H214" s="115">
        <v>232</v>
      </c>
      <c r="I214" s="114">
        <v>26</v>
      </c>
      <c r="J214" s="115">
        <v>39</v>
      </c>
      <c r="K214" s="116"/>
      <c r="L214" s="117">
        <f t="shared" si="9"/>
        <v>139</v>
      </c>
      <c r="M214" s="115">
        <f t="shared" si="10"/>
        <v>457</v>
      </c>
      <c r="N214" s="118">
        <f t="shared" si="11"/>
        <v>-318</v>
      </c>
      <c r="O214" s="57"/>
      <c r="P214" s="57"/>
    </row>
    <row r="215" spans="1:16" s="1" customFormat="1" ht="13.5" thickBot="1" x14ac:dyDescent="0.35">
      <c r="A215" s="145"/>
      <c r="B215" s="64"/>
      <c r="C215" s="119"/>
      <c r="D215" s="120"/>
      <c r="E215" s="119"/>
      <c r="F215" s="120"/>
      <c r="G215" s="121"/>
      <c r="H215" s="122"/>
      <c r="I215" s="119"/>
      <c r="J215" s="120"/>
      <c r="K215" s="116"/>
      <c r="L215" s="123"/>
      <c r="M215" s="120"/>
      <c r="N215" s="124"/>
      <c r="O215" s="57"/>
      <c r="P215" s="57"/>
    </row>
    <row r="216" spans="1:16" s="66" customFormat="1" ht="18" customHeight="1" thickTop="1" thickBot="1" x14ac:dyDescent="0.4">
      <c r="A216" s="108" t="s">
        <v>217</v>
      </c>
      <c r="B216" s="146"/>
      <c r="C216" s="125">
        <f>SUM(C5:C214)</f>
        <v>31112</v>
      </c>
      <c r="D216" s="126">
        <f>SUM(D5:D214)</f>
        <v>22840</v>
      </c>
      <c r="E216" s="125">
        <f>SUM(E5:E214)</f>
        <v>30775</v>
      </c>
      <c r="F216" s="126">
        <f>SUM(F5:F214)</f>
        <v>21001</v>
      </c>
      <c r="G216" s="127">
        <v>36611</v>
      </c>
      <c r="H216" s="128">
        <v>25680</v>
      </c>
      <c r="I216" s="129">
        <f>SUM(I5:I214)</f>
        <v>28645</v>
      </c>
      <c r="J216" s="126">
        <f>SUM(J5:J214)</f>
        <v>19751</v>
      </c>
      <c r="K216" s="130"/>
      <c r="L216" s="131">
        <f>SUM(L5:L214)</f>
        <v>127143</v>
      </c>
      <c r="M216" s="132">
        <f>SUM(M5:M214)</f>
        <v>89272</v>
      </c>
      <c r="N216" s="133"/>
      <c r="O216" s="65"/>
      <c r="P216" s="65"/>
    </row>
    <row r="217" spans="1:16" s="58" customFormat="1" ht="18" customHeight="1" thickTop="1" x14ac:dyDescent="0.3">
      <c r="A217" s="59"/>
      <c r="B217" s="59"/>
      <c r="C217" s="60"/>
      <c r="D217" s="60"/>
      <c r="E217" s="60"/>
      <c r="F217" s="60"/>
      <c r="G217" s="59"/>
      <c r="H217" s="59"/>
      <c r="I217" s="61"/>
      <c r="J217" s="61"/>
      <c r="K217" s="61"/>
      <c r="L217" s="59"/>
      <c r="M217" s="59"/>
      <c r="N217" s="59"/>
      <c r="O217" s="57"/>
      <c r="P217" s="57"/>
    </row>
    <row r="218" spans="1:16" s="1" customFormat="1" ht="28.4" customHeight="1" x14ac:dyDescent="0.25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57"/>
      <c r="P218" s="57"/>
    </row>
  </sheetData>
  <mergeCells count="1">
    <mergeCell ref="B1:N1"/>
  </mergeCells>
  <pageMargins left="0.78431372549019596" right="0.78431372549019596" top="0.98039215686274495" bottom="0.98039215686274495" header="0.50980392156862797" footer="0.50980392156862797"/>
  <pageSetup paperSize="5" orientation="landscape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 Group Lends v. Borrows</vt:lpstr>
      <vt:lpstr>Out of Group Lends v. Borrows</vt:lpstr>
      <vt:lpstr>'In Group Lends v. Borrows'!Print_Titles</vt:lpstr>
      <vt:lpstr>'Out of Group Lends v. Borrows'!Print_Titles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Elaine Hardy</dc:creator>
  <cp:lastModifiedBy>J. Elaine Hardy</cp:lastModifiedBy>
  <cp:lastPrinted>2013-07-17T13:37:29Z</cp:lastPrinted>
  <dcterms:created xsi:type="dcterms:W3CDTF">2013-07-16T17:25:33Z</dcterms:created>
  <dcterms:modified xsi:type="dcterms:W3CDTF">2013-07-18T16:23:32Z</dcterms:modified>
</cp:coreProperties>
</file>